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/>
  <mc:AlternateContent xmlns:mc="http://schemas.openxmlformats.org/markup-compatibility/2006">
    <mc:Choice Requires="x15">
      <x15ac:absPath xmlns:x15ac="http://schemas.microsoft.com/office/spreadsheetml/2010/11/ac" url="C:\Users\User\Desktop\Прайс-лист\"/>
    </mc:Choice>
  </mc:AlternateContent>
  <xr:revisionPtr revIDLastSave="0" documentId="13_ncr:1_{B9E20F84-B98A-4833-82A2-B9E1CDAFE081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Лист1" sheetId="1" r:id="rId1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79" i="1" l="1"/>
  <c r="F178" i="1"/>
  <c r="F177" i="1"/>
  <c r="F176" i="1"/>
  <c r="F173" i="1"/>
  <c r="F170" i="1"/>
  <c r="F169" i="1"/>
  <c r="F168" i="1"/>
  <c r="F167" i="1"/>
  <c r="F166" i="1"/>
  <c r="F165" i="1"/>
  <c r="F164" i="1"/>
  <c r="F163" i="1"/>
  <c r="F162" i="1"/>
  <c r="F161" i="1"/>
  <c r="F160" i="1"/>
  <c r="F159" i="1"/>
  <c r="F158" i="1"/>
  <c r="F157" i="1"/>
  <c r="F156" i="1"/>
  <c r="F153" i="1"/>
  <c r="F152" i="1"/>
  <c r="F151" i="1"/>
  <c r="F150" i="1"/>
  <c r="F146" i="1"/>
  <c r="F144" i="1"/>
  <c r="F143" i="1"/>
  <c r="F141" i="1"/>
  <c r="F138" i="1"/>
  <c r="F137" i="1"/>
  <c r="F136" i="1"/>
  <c r="F135" i="1"/>
  <c r="F132" i="1"/>
  <c r="F131" i="1"/>
  <c r="F128" i="1"/>
  <c r="F127" i="1"/>
  <c r="F126" i="1"/>
  <c r="F123" i="1"/>
  <c r="F122" i="1"/>
  <c r="F121" i="1"/>
  <c r="F120" i="1"/>
  <c r="F119" i="1"/>
  <c r="F118" i="1"/>
  <c r="F117" i="1"/>
  <c r="F116" i="1"/>
  <c r="F115" i="1"/>
  <c r="F114" i="1"/>
  <c r="F111" i="1"/>
  <c r="F108" i="1"/>
  <c r="F107" i="1"/>
  <c r="F106" i="1"/>
  <c r="F105" i="1"/>
  <c r="F104" i="1"/>
  <c r="F103" i="1"/>
  <c r="F102" i="1"/>
  <c r="F101" i="1"/>
  <c r="F100" i="1"/>
  <c r="F99" i="1"/>
  <c r="F98" i="1"/>
  <c r="F97" i="1"/>
  <c r="F96" i="1"/>
  <c r="F95" i="1"/>
  <c r="F94" i="1"/>
  <c r="F93" i="1"/>
  <c r="F92" i="1"/>
  <c r="F91" i="1"/>
  <c r="F88" i="1"/>
  <c r="F86" i="1"/>
  <c r="F85" i="1"/>
  <c r="F84" i="1"/>
  <c r="F83" i="1"/>
  <c r="F82" i="1"/>
  <c r="F81" i="1"/>
  <c r="F80" i="1"/>
  <c r="F79" i="1"/>
  <c r="F78" i="1"/>
  <c r="F77" i="1"/>
  <c r="F76" i="1"/>
  <c r="F75" i="1"/>
  <c r="F74" i="1"/>
  <c r="F73" i="1"/>
  <c r="F72" i="1"/>
  <c r="F71" i="1"/>
  <c r="F70" i="1"/>
  <c r="F69" i="1"/>
  <c r="F68" i="1"/>
  <c r="F65" i="1"/>
  <c r="F64" i="1"/>
  <c r="F63" i="1"/>
  <c r="F62" i="1"/>
  <c r="F60" i="1"/>
  <c r="F58" i="1"/>
  <c r="F57" i="1"/>
  <c r="F56" i="1"/>
  <c r="F54" i="1"/>
  <c r="F52" i="1"/>
  <c r="F50" i="1"/>
  <c r="F48" i="1"/>
  <c r="F46" i="1"/>
  <c r="F44" i="1"/>
  <c r="F42" i="1"/>
  <c r="F40" i="1"/>
  <c r="F38" i="1"/>
  <c r="F36" i="1"/>
  <c r="F33" i="1"/>
  <c r="F30" i="1"/>
  <c r="F23" i="1"/>
  <c r="F20" i="1"/>
  <c r="F18" i="1"/>
  <c r="F16" i="1"/>
  <c r="F14" i="1"/>
  <c r="F12" i="1"/>
</calcChain>
</file>

<file path=xl/sharedStrings.xml><?xml version="1.0" encoding="utf-8"?>
<sst xmlns="http://schemas.openxmlformats.org/spreadsheetml/2006/main" count="636" uniqueCount="126">
  <si>
    <t>Частное торговое-производственное унитарное предприятие "ФЕЛИтеКС"</t>
  </si>
  <si>
    <t xml:space="preserve">manager2.felitex@mail.ru +37544 585 56 89,  +7(499) 350 97 00, +7(950) 707 02 30    </t>
  </si>
  <si>
    <t>felitex.by</t>
  </si>
  <si>
    <t>Внимание!!!</t>
  </si>
  <si>
    <t>Цены в рос. рублях варьируются в зависмости от курса ЦБ</t>
  </si>
  <si>
    <t xml:space="preserve">Цены без учета НДС </t>
  </si>
  <si>
    <t>Наименование</t>
  </si>
  <si>
    <t>цвет</t>
  </si>
  <si>
    <t>ширина</t>
  </si>
  <si>
    <t>цена в $ за 1 км</t>
  </si>
  <si>
    <t>ЦЕНА, руб/м</t>
  </si>
  <si>
    <t>вид упаковки</t>
  </si>
  <si>
    <t>Кол-во в упаковке, шт/м</t>
  </si>
  <si>
    <t>Метраж упаковки, м</t>
  </si>
  <si>
    <t>Тесьма вязаная эластичная</t>
  </si>
  <si>
    <t>белая</t>
  </si>
  <si>
    <t>4мм</t>
  </si>
  <si>
    <t>черная</t>
  </si>
  <si>
    <t>6мм</t>
  </si>
  <si>
    <t>мешок</t>
  </si>
  <si>
    <t>25 по 100</t>
  </si>
  <si>
    <t>катушка</t>
  </si>
  <si>
    <t>40 по 250</t>
  </si>
  <si>
    <t>8мм</t>
  </si>
  <si>
    <t>20 по 100</t>
  </si>
  <si>
    <t>40 по 200</t>
  </si>
  <si>
    <t>10мм</t>
  </si>
  <si>
    <t>15 по 100</t>
  </si>
  <si>
    <t>40 по 150</t>
  </si>
  <si>
    <t>короб</t>
  </si>
  <si>
    <t>12мм</t>
  </si>
  <si>
    <t>20 по 50</t>
  </si>
  <si>
    <t>15мм</t>
  </si>
  <si>
    <t>40 по 125</t>
  </si>
  <si>
    <t>20мм</t>
  </si>
  <si>
    <t>40 по 25</t>
  </si>
  <si>
    <t>25мм</t>
  </si>
  <si>
    <t>8 по 50</t>
  </si>
  <si>
    <t>30мм</t>
  </si>
  <si>
    <t>35мм</t>
  </si>
  <si>
    <t>6 по 50</t>
  </si>
  <si>
    <t>40мм</t>
  </si>
  <si>
    <t xml:space="preserve"> </t>
  </si>
  <si>
    <t>45мм</t>
  </si>
  <si>
    <t>50мм</t>
  </si>
  <si>
    <t>5 по 50</t>
  </si>
  <si>
    <t>60мм</t>
  </si>
  <si>
    <t>4 по 50</t>
  </si>
  <si>
    <t>70мм</t>
  </si>
  <si>
    <t>Лента эластичная (резинка тканая )</t>
  </si>
  <si>
    <t>Лента эластичная</t>
  </si>
  <si>
    <t>6 мм</t>
  </si>
  <si>
    <t>40 по 20</t>
  </si>
  <si>
    <t>12 по 40</t>
  </si>
  <si>
    <t>10 по 40</t>
  </si>
  <si>
    <t>9 по 40</t>
  </si>
  <si>
    <t>8 по 40</t>
  </si>
  <si>
    <t>7 по 50</t>
  </si>
  <si>
    <t>6 по 40</t>
  </si>
  <si>
    <t>Лента эластичная помочная</t>
  </si>
  <si>
    <t>10 по 20</t>
  </si>
  <si>
    <t>8 по 20</t>
  </si>
  <si>
    <t>Лента эластичная подтяжки</t>
  </si>
  <si>
    <t>8 по 25</t>
  </si>
  <si>
    <t>Лента прикладная (кант)</t>
  </si>
  <si>
    <t>12 мм</t>
  </si>
  <si>
    <t>коробка</t>
  </si>
  <si>
    <t>Лента ременная стандарт</t>
  </si>
  <si>
    <t xml:space="preserve">Лента ременная </t>
  </si>
  <si>
    <t xml:space="preserve">черная </t>
  </si>
  <si>
    <t>10 мм</t>
  </si>
  <si>
    <t>20 по 40</t>
  </si>
  <si>
    <t>Лента ременная (под заказ)</t>
  </si>
  <si>
    <t>цветная</t>
  </si>
  <si>
    <t>20 мм</t>
  </si>
  <si>
    <t>15 по 50</t>
  </si>
  <si>
    <t xml:space="preserve">20 мм </t>
  </si>
  <si>
    <t>25 мм</t>
  </si>
  <si>
    <t>12 по 50</t>
  </si>
  <si>
    <t>30 мм</t>
  </si>
  <si>
    <t>10 по 50</t>
  </si>
  <si>
    <t xml:space="preserve">цветная </t>
  </si>
  <si>
    <t>38 мм</t>
  </si>
  <si>
    <t xml:space="preserve">белая </t>
  </si>
  <si>
    <t>50 мм</t>
  </si>
  <si>
    <t>Лента ременная NEW</t>
  </si>
  <si>
    <t>Лента ременная стандарт +</t>
  </si>
  <si>
    <t>Лента ременная</t>
  </si>
  <si>
    <t>Лента ременная облегченная</t>
  </si>
  <si>
    <t>12 по 100</t>
  </si>
  <si>
    <t>10 по 100</t>
  </si>
  <si>
    <t>40 мм</t>
  </si>
  <si>
    <t>8 по 100</t>
  </si>
  <si>
    <t>Лента ременная  полиэфирная 450 D</t>
  </si>
  <si>
    <t>22 мм</t>
  </si>
  <si>
    <t>Лента ременная полиэфирная</t>
  </si>
  <si>
    <t>12 по 120</t>
  </si>
  <si>
    <t>Шнуры эластичные</t>
  </si>
  <si>
    <t>Шнур эластичный</t>
  </si>
  <si>
    <t>черный</t>
  </si>
  <si>
    <t>бобина</t>
  </si>
  <si>
    <t>цветной</t>
  </si>
  <si>
    <t>по запросу</t>
  </si>
  <si>
    <t>8 мм</t>
  </si>
  <si>
    <t>красно -черный</t>
  </si>
  <si>
    <t>Шнуры тканые</t>
  </si>
  <si>
    <t>Шнур полиэфирный</t>
  </si>
  <si>
    <t>белый</t>
  </si>
  <si>
    <t>15 мм</t>
  </si>
  <si>
    <t>Шнуры вязаные</t>
  </si>
  <si>
    <t>Шнур полипропиленовый</t>
  </si>
  <si>
    <t>4 мм</t>
  </si>
  <si>
    <t xml:space="preserve">20 по 100 </t>
  </si>
  <si>
    <t>5 мм</t>
  </si>
  <si>
    <t xml:space="preserve">белый </t>
  </si>
  <si>
    <t>Полотно ворсовое трикотажное ПВТ (Семечка)</t>
  </si>
  <si>
    <t xml:space="preserve">Полотно ворсовое </t>
  </si>
  <si>
    <t>1,5 м</t>
  </si>
  <si>
    <t xml:space="preserve">рулон </t>
  </si>
  <si>
    <t xml:space="preserve">1 по 50 </t>
  </si>
  <si>
    <t xml:space="preserve">Нить латексная </t>
  </si>
  <si>
    <t>44x40 силикон</t>
  </si>
  <si>
    <t>25 кг</t>
  </si>
  <si>
    <t>44x40 тальк</t>
  </si>
  <si>
    <t>Весь МАРТ скидки на ленту ременную до 15%!!!</t>
  </si>
  <si>
    <t>Курс ЦБ на  30.03.2023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</si>
</sst>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2" x14ac:knownFonts="1">
    <font>
      <sz val="10"/>
      <color rgb="FF000000"/>
      <name val="Arial"/>
      <scheme val="minor"/>
    </font>
    <font>
      <sz val="10"/>
      <color theme="1"/>
      <name val="Arial"/>
      <family val="2"/>
      <charset val="204"/>
      <scheme val="minor"/>
    </font>
    <font>
      <b/>
      <sz val="10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sz val="10"/>
      <color rgb="FF000000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u/>
      <sz val="18"/>
      <color rgb="FF1155CC"/>
      <name val="Times New Roman"/>
      <family val="1"/>
      <charset val="204"/>
    </font>
    <font>
      <b/>
      <sz val="10"/>
      <color theme="1"/>
      <name val="Times New Roman"/>
      <family val="1"/>
      <charset val="204"/>
    </font>
    <font>
      <sz val="20"/>
      <color rgb="FFCC000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b/>
      <sz val="12"/>
      <color rgb="FF666666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9"/>
      <color theme="1"/>
      <name val="Times New Roman"/>
      <family val="1"/>
      <charset val="204"/>
    </font>
    <font>
      <b/>
      <sz val="10"/>
      <color rgb="FF666666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1"/>
      <color rgb="FF666666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i/>
      <sz val="9"/>
      <color theme="1"/>
      <name val="Times New Roman"/>
      <family val="1"/>
      <charset val="204"/>
    </font>
    <font>
      <sz val="10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sz val="9"/>
      <color rgb="FF1F1F1F"/>
      <name val="Arial"/>
      <family val="2"/>
      <charset val="204"/>
      <scheme val="minor"/>
    </font>
  </fonts>
  <fills count="10">
    <fill>
      <patternFill patternType="none"/>
    </fill>
    <fill>
      <patternFill patternType="gray125"/>
    </fill>
    <fill>
      <patternFill patternType="solid">
        <fgColor rgb="FF6AA84F"/>
        <bgColor rgb="FF6AA84F"/>
      </patternFill>
    </fill>
    <fill>
      <patternFill patternType="solid">
        <fgColor rgb="FFFFFF00"/>
        <bgColor rgb="FFFFFF00"/>
      </patternFill>
    </fill>
    <fill>
      <patternFill patternType="solid">
        <fgColor rgb="FFFFFFFF"/>
        <bgColor rgb="FFFFFFFF"/>
      </patternFill>
    </fill>
    <fill>
      <patternFill patternType="solid">
        <fgColor rgb="FFCCCCCC"/>
        <bgColor rgb="FFCCCCCC"/>
      </patternFill>
    </fill>
    <fill>
      <patternFill patternType="solid">
        <fgColor rgb="FF38761D"/>
        <bgColor rgb="FF38761D"/>
      </patternFill>
    </fill>
    <fill>
      <patternFill patternType="solid">
        <fgColor rgb="FFD9EAD3"/>
        <bgColor rgb="FFD9EAD3"/>
      </patternFill>
    </fill>
    <fill>
      <patternFill patternType="solid">
        <fgColor rgb="FFB6D7A8"/>
        <bgColor rgb="FFB6D7A8"/>
      </patternFill>
    </fill>
    <fill>
      <patternFill patternType="solid">
        <fgColor rgb="FF93C47D"/>
        <bgColor rgb="FF93C47D"/>
      </patternFill>
    </fill>
  </fills>
  <borders count="4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</borders>
  <cellStyleXfs count="1">
    <xf numFmtId="0" fontId="0" fillId="0" borderId="0"/>
  </cellStyleXfs>
  <cellXfs count="111">
    <xf numFmtId="0" fontId="0" fillId="0" borderId="0" xfId="0" applyFont="1" applyAlignment="1"/>
    <xf numFmtId="0" fontId="1" fillId="4" borderId="0" xfId="0" applyFont="1" applyFill="1"/>
    <xf numFmtId="0" fontId="1" fillId="0" borderId="0" xfId="0" applyFont="1" applyAlignment="1">
      <alignment horizontal="right"/>
    </xf>
    <xf numFmtId="0" fontId="2" fillId="0" borderId="0" xfId="0" applyFont="1" applyAlignment="1">
      <alignment horizontal="center"/>
    </xf>
    <xf numFmtId="0" fontId="1" fillId="0" borderId="0" xfId="0" applyFont="1" applyAlignment="1">
      <alignment horizontal="center"/>
    </xf>
    <xf numFmtId="0" fontId="0" fillId="0" borderId="0" xfId="0" applyFont="1" applyAlignment="1">
      <alignment horizontal="center"/>
    </xf>
    <xf numFmtId="0" fontId="6" fillId="2" borderId="0" xfId="0" applyFont="1" applyFill="1" applyAlignment="1"/>
    <xf numFmtId="0" fontId="7" fillId="2" borderId="0" xfId="0" applyFont="1" applyFill="1" applyAlignment="1">
      <alignment horizontal="center"/>
    </xf>
    <xf numFmtId="0" fontId="8" fillId="2" borderId="0" xfId="0" applyFont="1" applyFill="1" applyAlignment="1">
      <alignment horizontal="center"/>
    </xf>
    <xf numFmtId="0" fontId="6" fillId="2" borderId="0" xfId="0" applyFont="1" applyFill="1" applyAlignment="1">
      <alignment horizontal="center"/>
    </xf>
    <xf numFmtId="0" fontId="5" fillId="5" borderId="0" xfId="0" applyFont="1" applyFill="1" applyAlignment="1">
      <alignment horizontal="center" wrapText="1"/>
    </xf>
    <xf numFmtId="0" fontId="11" fillId="5" borderId="0" xfId="0" applyFont="1" applyFill="1" applyAlignment="1">
      <alignment horizontal="center" wrapText="1"/>
    </xf>
    <xf numFmtId="0" fontId="12" fillId="6" borderId="1" xfId="0" applyFont="1" applyFill="1" applyBorder="1" applyAlignment="1">
      <alignment horizontal="center" wrapText="1"/>
    </xf>
    <xf numFmtId="0" fontId="13" fillId="5" borderId="0" xfId="0" applyFont="1" applyFill="1" applyAlignment="1">
      <alignment horizontal="center" wrapText="1"/>
    </xf>
    <xf numFmtId="0" fontId="13" fillId="5" borderId="1" xfId="0" applyFont="1" applyFill="1" applyBorder="1" applyAlignment="1">
      <alignment horizontal="center" wrapText="1"/>
    </xf>
    <xf numFmtId="0" fontId="6" fillId="6" borderId="0" xfId="0" applyFont="1" applyFill="1" applyAlignment="1"/>
    <xf numFmtId="0" fontId="14" fillId="6" borderId="0" xfId="0" applyFont="1" applyFill="1" applyAlignment="1">
      <alignment horizontal="center"/>
    </xf>
    <xf numFmtId="0" fontId="6" fillId="6" borderId="1" xfId="0" applyFont="1" applyFill="1" applyBorder="1" applyAlignment="1">
      <alignment horizontal="center"/>
    </xf>
    <xf numFmtId="0" fontId="6" fillId="6" borderId="1" xfId="0" applyFont="1" applyFill="1" applyBorder="1" applyAlignment="1"/>
    <xf numFmtId="0" fontId="15" fillId="4" borderId="0" xfId="0" applyFont="1" applyFill="1" applyAlignment="1">
      <alignment horizontal="center"/>
    </xf>
    <xf numFmtId="0" fontId="15" fillId="4" borderId="0" xfId="0" applyFont="1" applyFill="1" applyAlignment="1"/>
    <xf numFmtId="0" fontId="14" fillId="4" borderId="0" xfId="0" applyFont="1" applyFill="1" applyAlignment="1">
      <alignment horizontal="center"/>
    </xf>
    <xf numFmtId="0" fontId="6" fillId="4" borderId="1" xfId="0" applyFont="1" applyFill="1" applyBorder="1" applyAlignment="1">
      <alignment horizontal="center"/>
    </xf>
    <xf numFmtId="0" fontId="6" fillId="4" borderId="0" xfId="0" applyFont="1" applyFill="1" applyAlignment="1"/>
    <xf numFmtId="0" fontId="6" fillId="4" borderId="1" xfId="0" applyFont="1" applyFill="1" applyBorder="1" applyAlignment="1"/>
    <xf numFmtId="0" fontId="15" fillId="7" borderId="0" xfId="0" applyFont="1" applyFill="1" applyAlignment="1">
      <alignment horizontal="center"/>
    </xf>
    <xf numFmtId="0" fontId="15" fillId="7" borderId="0" xfId="0" applyFont="1" applyFill="1" applyAlignment="1"/>
    <xf numFmtId="0" fontId="18" fillId="7" borderId="0" xfId="0" applyFont="1" applyFill="1" applyAlignment="1"/>
    <xf numFmtId="0" fontId="18" fillId="7" borderId="0" xfId="0" applyFont="1" applyFill="1" applyAlignment="1">
      <alignment horizontal="center"/>
    </xf>
    <xf numFmtId="0" fontId="18" fillId="7" borderId="1" xfId="0" applyFont="1" applyFill="1" applyBorder="1" applyAlignment="1">
      <alignment horizontal="center"/>
    </xf>
    <xf numFmtId="0" fontId="15" fillId="8" borderId="0" xfId="0" applyFont="1" applyFill="1" applyAlignment="1">
      <alignment horizontal="center"/>
    </xf>
    <xf numFmtId="0" fontId="15" fillId="8" borderId="0" xfId="0" applyFont="1" applyFill="1" applyAlignment="1"/>
    <xf numFmtId="0" fontId="18" fillId="8" borderId="0" xfId="0" applyFont="1" applyFill="1" applyAlignment="1"/>
    <xf numFmtId="0" fontId="18" fillId="8" borderId="0" xfId="0" applyFont="1" applyFill="1" applyAlignment="1">
      <alignment horizontal="center"/>
    </xf>
    <xf numFmtId="0" fontId="18" fillId="8" borderId="1" xfId="0" applyFont="1" applyFill="1" applyBorder="1" applyAlignment="1">
      <alignment horizontal="center"/>
    </xf>
    <xf numFmtId="0" fontId="15" fillId="9" borderId="0" xfId="0" applyFont="1" applyFill="1" applyAlignment="1">
      <alignment horizontal="center"/>
    </xf>
    <xf numFmtId="0" fontId="15" fillId="9" borderId="0" xfId="0" applyFont="1" applyFill="1" applyAlignment="1"/>
    <xf numFmtId="0" fontId="18" fillId="9" borderId="0" xfId="0" applyFont="1" applyFill="1" applyAlignment="1"/>
    <xf numFmtId="0" fontId="18" fillId="9" borderId="0" xfId="0" applyFont="1" applyFill="1" applyAlignment="1">
      <alignment horizontal="center"/>
    </xf>
    <xf numFmtId="0" fontId="18" fillId="9" borderId="1" xfId="0" applyFont="1" applyFill="1" applyBorder="1" applyAlignment="1">
      <alignment horizontal="center"/>
    </xf>
    <xf numFmtId="0" fontId="6" fillId="9" borderId="0" xfId="0" applyFont="1" applyFill="1" applyAlignment="1"/>
    <xf numFmtId="0" fontId="6" fillId="9" borderId="1" xfId="0" applyFont="1" applyFill="1" applyBorder="1" applyAlignment="1"/>
    <xf numFmtId="0" fontId="15" fillId="2" borderId="0" xfId="0" applyFont="1" applyFill="1" applyAlignment="1">
      <alignment horizontal="center"/>
    </xf>
    <xf numFmtId="0" fontId="15" fillId="2" borderId="0" xfId="0" applyFont="1" applyFill="1" applyAlignment="1"/>
    <xf numFmtId="0" fontId="18" fillId="2" borderId="0" xfId="0" applyFont="1" applyFill="1" applyAlignment="1"/>
    <xf numFmtId="0" fontId="18" fillId="2" borderId="0" xfId="0" applyFont="1" applyFill="1" applyAlignment="1">
      <alignment horizontal="center"/>
    </xf>
    <xf numFmtId="0" fontId="18" fillId="2" borderId="1" xfId="0" applyFont="1" applyFill="1" applyBorder="1" applyAlignment="1">
      <alignment horizontal="center"/>
    </xf>
    <xf numFmtId="0" fontId="6" fillId="2" borderId="1" xfId="0" applyFont="1" applyFill="1" applyBorder="1" applyAlignment="1"/>
    <xf numFmtId="0" fontId="15" fillId="6" borderId="0" xfId="0" applyFont="1" applyFill="1" applyAlignment="1">
      <alignment horizontal="center"/>
    </xf>
    <xf numFmtId="0" fontId="15" fillId="6" borderId="0" xfId="0" applyFont="1" applyFill="1" applyAlignment="1"/>
    <xf numFmtId="0" fontId="18" fillId="6" borderId="0" xfId="0" applyFont="1" applyFill="1" applyAlignment="1"/>
    <xf numFmtId="0" fontId="18" fillId="6" borderId="0" xfId="0" applyFont="1" applyFill="1" applyAlignment="1">
      <alignment horizontal="center"/>
    </xf>
    <xf numFmtId="0" fontId="18" fillId="6" borderId="1" xfId="0" applyFont="1" applyFill="1" applyBorder="1" applyAlignment="1">
      <alignment horizontal="center"/>
    </xf>
    <xf numFmtId="0" fontId="18" fillId="4" borderId="0" xfId="0" applyFont="1" applyFill="1" applyAlignment="1"/>
    <xf numFmtId="0" fontId="18" fillId="4" borderId="0" xfId="0" applyFont="1" applyFill="1" applyAlignment="1">
      <alignment horizontal="center"/>
    </xf>
    <xf numFmtId="0" fontId="18" fillId="4" borderId="1" xfId="0" applyFont="1" applyFill="1" applyBorder="1" applyAlignment="1">
      <alignment horizontal="center"/>
    </xf>
    <xf numFmtId="0" fontId="6" fillId="7" borderId="0" xfId="0" applyFont="1" applyFill="1" applyAlignment="1"/>
    <xf numFmtId="0" fontId="6" fillId="8" borderId="0" xfId="0" applyFont="1" applyFill="1" applyAlignment="1"/>
    <xf numFmtId="0" fontId="16" fillId="4" borderId="0" xfId="0" applyFont="1" applyFill="1" applyAlignment="1">
      <alignment horizontal="center"/>
    </xf>
    <xf numFmtId="0" fontId="8" fillId="4" borderId="1" xfId="0" applyFont="1" applyFill="1" applyBorder="1" applyAlignment="1">
      <alignment horizontal="center"/>
    </xf>
    <xf numFmtId="0" fontId="6" fillId="0" borderId="0" xfId="0" applyFont="1" applyAlignment="1"/>
    <xf numFmtId="0" fontId="14" fillId="0" borderId="0" xfId="0" applyFont="1" applyAlignment="1">
      <alignment horizontal="center"/>
    </xf>
    <xf numFmtId="0" fontId="6" fillId="0" borderId="1" xfId="0" applyFont="1" applyBorder="1" applyAlignment="1"/>
    <xf numFmtId="0" fontId="15" fillId="0" borderId="0" xfId="0" applyFont="1" applyAlignment="1">
      <alignment horizontal="center"/>
    </xf>
    <xf numFmtId="0" fontId="15" fillId="0" borderId="0" xfId="0" applyFont="1" applyAlignment="1"/>
    <xf numFmtId="0" fontId="18" fillId="0" borderId="0" xfId="0" applyFont="1" applyAlignment="1"/>
    <xf numFmtId="0" fontId="18" fillId="0" borderId="0" xfId="0" applyFont="1" applyAlignment="1">
      <alignment horizontal="center"/>
    </xf>
    <xf numFmtId="0" fontId="18" fillId="0" borderId="1" xfId="0" applyFont="1" applyBorder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16" fillId="3" borderId="0" xfId="0" applyFont="1" applyFill="1" applyAlignment="1">
      <alignment horizontal="center"/>
    </xf>
    <xf numFmtId="0" fontId="8" fillId="3" borderId="1" xfId="0" applyFont="1" applyFill="1" applyBorder="1" applyAlignment="1">
      <alignment horizontal="center"/>
    </xf>
    <xf numFmtId="0" fontId="14" fillId="3" borderId="0" xfId="0" applyFont="1" applyFill="1" applyAlignment="1">
      <alignment horizontal="center"/>
    </xf>
    <xf numFmtId="0" fontId="6" fillId="8" borderId="1" xfId="0" applyFont="1" applyFill="1" applyBorder="1" applyAlignment="1"/>
    <xf numFmtId="0" fontId="13" fillId="9" borderId="0" xfId="0" applyFont="1" applyFill="1" applyAlignment="1"/>
    <xf numFmtId="0" fontId="13" fillId="9" borderId="2" xfId="0" applyFont="1" applyFill="1" applyBorder="1" applyAlignment="1"/>
    <xf numFmtId="0" fontId="18" fillId="9" borderId="2" xfId="0" applyFont="1" applyFill="1" applyBorder="1" applyAlignment="1">
      <alignment horizontal="center"/>
    </xf>
    <xf numFmtId="0" fontId="18" fillId="9" borderId="3" xfId="0" applyFont="1" applyFill="1" applyBorder="1" applyAlignment="1">
      <alignment horizontal="center"/>
    </xf>
    <xf numFmtId="0" fontId="18" fillId="6" borderId="2" xfId="0" applyFont="1" applyFill="1" applyBorder="1" applyAlignment="1"/>
    <xf numFmtId="0" fontId="18" fillId="6" borderId="2" xfId="0" applyFont="1" applyFill="1" applyBorder="1" applyAlignment="1">
      <alignment horizontal="center"/>
    </xf>
    <xf numFmtId="0" fontId="18" fillId="6" borderId="3" xfId="0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0" fontId="20" fillId="6" borderId="0" xfId="0" applyFont="1" applyFill="1" applyAlignment="1"/>
    <xf numFmtId="0" fontId="6" fillId="6" borderId="0" xfId="0" applyFont="1" applyFill="1" applyAlignment="1">
      <alignment horizontal="center"/>
    </xf>
    <xf numFmtId="0" fontId="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8" fillId="7" borderId="0" xfId="0" applyFont="1" applyFill="1" applyAlignment="1">
      <alignment horizontal="right"/>
    </xf>
    <xf numFmtId="0" fontId="15" fillId="6" borderId="0" xfId="0" applyFont="1" applyFill="1" applyAlignment="1"/>
    <xf numFmtId="0" fontId="4" fillId="0" borderId="0" xfId="0" applyFont="1" applyAlignment="1"/>
    <xf numFmtId="0" fontId="20" fillId="6" borderId="0" xfId="0" applyFont="1" applyFill="1" applyAlignment="1"/>
    <xf numFmtId="0" fontId="15" fillId="0" borderId="0" xfId="0" applyFont="1" applyAlignment="1"/>
    <xf numFmtId="0" fontId="15" fillId="8" borderId="0" xfId="0" applyFont="1" applyFill="1" applyAlignment="1"/>
    <xf numFmtId="0" fontId="15" fillId="9" borderId="0" xfId="0" applyFont="1" applyFill="1" applyAlignment="1"/>
    <xf numFmtId="0" fontId="15" fillId="2" borderId="0" xfId="0" applyFont="1" applyFill="1" applyAlignment="1"/>
    <xf numFmtId="0" fontId="15" fillId="7" borderId="0" xfId="0" applyFont="1" applyFill="1" applyAlignment="1"/>
    <xf numFmtId="0" fontId="20" fillId="2" borderId="0" xfId="0" applyFont="1" applyFill="1" applyAlignment="1"/>
    <xf numFmtId="0" fontId="15" fillId="6" borderId="0" xfId="0" applyFont="1" applyFill="1" applyAlignment="1">
      <alignment horizontal="center"/>
    </xf>
    <xf numFmtId="0" fontId="15" fillId="4" borderId="0" xfId="0" applyFont="1" applyFill="1" applyAlignment="1"/>
    <xf numFmtId="0" fontId="16" fillId="4" borderId="0" xfId="0" applyFont="1" applyFill="1" applyAlignment="1">
      <alignment horizontal="center" vertical="center"/>
    </xf>
    <xf numFmtId="0" fontId="14" fillId="4" borderId="0" xfId="0" applyFont="1" applyFill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9" fillId="0" borderId="1" xfId="0" applyFont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5" fillId="2" borderId="0" xfId="0" applyFont="1" applyFill="1" applyAlignment="1">
      <alignment horizontal="center"/>
    </xf>
    <xf numFmtId="0" fontId="9" fillId="2" borderId="0" xfId="0" applyFont="1" applyFill="1" applyAlignment="1">
      <alignment horizontal="center" wrapText="1"/>
    </xf>
    <xf numFmtId="0" fontId="10" fillId="3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5" fillId="5" borderId="0" xfId="0" applyFont="1" applyFill="1" applyAlignment="1">
      <alignment horizontal="center" wrapText="1"/>
    </xf>
    <xf numFmtId="0" fontId="16" fillId="4" borderId="0" xfId="0" applyFont="1" applyFill="1" applyAlignment="1">
      <alignment horizontal="center"/>
    </xf>
    <xf numFmtId="0" fontId="17" fillId="4" borderId="1" xfId="0" applyFont="1" applyFill="1" applyBorder="1" applyAlignment="1">
      <alignment horizontal="center"/>
    </xf>
    <xf numFmtId="0" fontId="6" fillId="4" borderId="1" xfId="0" applyFont="1" applyFill="1" applyBorder="1" applyAlignment="1">
      <alignment horizontal="center" vertical="center"/>
    </xf>
    <xf numFmtId="0" fontId="21" fillId="0" borderId="0" xfId="0" applyFont="1" applyAlignment="1"/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2" Type="http://schemas.openxmlformats.org/officeDocument/2006/relationships/image" Target="../media/image2.png"/><Relationship Id="rId1" Type="http://schemas.openxmlformats.org/officeDocument/2006/relationships/image" Target="../media/image1.jp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9</xdr:col>
      <xdr:colOff>133350</xdr:colOff>
      <xdr:row>165</xdr:row>
      <xdr:rowOff>200025</xdr:rowOff>
    </xdr:from>
    <xdr:ext cx="971550" cy="1752600"/>
    <xdr:grpSp>
      <xdr:nvGrpSpPr>
        <xdr:cNvPr id="36" name="Shape 2" title="Рисунок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GrpSpPr/>
      </xdr:nvGrpSpPr>
      <xdr:grpSpPr>
        <a:xfrm>
          <a:off x="7753350" y="33042225"/>
          <a:ext cx="971550" cy="1752600"/>
          <a:chOff x="152400" y="152400"/>
          <a:chExt cx="1070375" cy="1902875"/>
        </a:xfrm>
      </xdr:grpSpPr>
      <xdr:pic>
        <xdr:nvPicPr>
          <xdr:cNvPr id="37" name="Shape 20" descr="polotno vorsovoe 1.jpg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PicPr preferRelativeResize="0"/>
        </xdr:nvPicPr>
        <xdr:blipFill>
          <a:blip xmlns:r="http://schemas.openxmlformats.org/officeDocument/2006/relationships" r:embed="rId1">
            <a:alphaModFix/>
          </a:blip>
          <a:stretch>
            <a:fillRect/>
          </a:stretch>
        </xdr:blipFill>
        <xdr:spPr>
          <a:xfrm>
            <a:off x="152400" y="152400"/>
            <a:ext cx="1070375" cy="1902875"/>
          </a:xfrm>
          <a:prstGeom prst="rect">
            <a:avLst/>
          </a:prstGeom>
          <a:noFill/>
          <a:ln>
            <a:noFill/>
          </a:ln>
        </xdr:spPr>
      </xdr:pic>
    </xdr:grpSp>
    <xdr:clientData fLocksWithSheet="0"/>
  </xdr:oneCellAnchor>
  <xdr:twoCellAnchor editAs="oneCell">
    <xdr:from>
      <xdr:col>8</xdr:col>
      <xdr:colOff>533400</xdr:colOff>
      <xdr:row>27</xdr:row>
      <xdr:rowOff>95250</xdr:rowOff>
    </xdr:from>
    <xdr:to>
      <xdr:col>11</xdr:col>
      <xdr:colOff>353158</xdr:colOff>
      <xdr:row>41</xdr:row>
      <xdr:rowOff>57150</xdr:rowOff>
    </xdr:to>
    <xdr:pic>
      <xdr:nvPicPr>
        <xdr:cNvPr id="49" name="Рисунок 48">
          <a:extLst>
            <a:ext uri="{FF2B5EF4-FFF2-40B4-BE49-F238E27FC236}">
              <a16:creationId xmlns:a16="http://schemas.microsoft.com/office/drawing/2014/main" id="{482AA683-81C6-45DD-9539-414BDFF132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91400" y="7010400"/>
          <a:ext cx="2258158" cy="2628900"/>
        </a:xfrm>
        <a:prstGeom prst="rect">
          <a:avLst/>
        </a:prstGeom>
      </xdr:spPr>
    </xdr:pic>
    <xdr:clientData/>
  </xdr:twoCellAnchor>
  <xdr:twoCellAnchor editAs="oneCell">
    <xdr:from>
      <xdr:col>9</xdr:col>
      <xdr:colOff>104775</xdr:colOff>
      <xdr:row>65</xdr:row>
      <xdr:rowOff>1</xdr:rowOff>
    </xdr:from>
    <xdr:to>
      <xdr:col>11</xdr:col>
      <xdr:colOff>190500</xdr:colOff>
      <xdr:row>82</xdr:row>
      <xdr:rowOff>61691</xdr:rowOff>
    </xdr:to>
    <xdr:pic>
      <xdr:nvPicPr>
        <xdr:cNvPr id="51" name="Рисунок 50">
          <a:extLst>
            <a:ext uri="{FF2B5EF4-FFF2-40B4-BE49-F238E27FC236}">
              <a16:creationId xmlns:a16="http://schemas.microsoft.com/office/drawing/2014/main" id="{383FD4CD-35B9-45ED-86ED-BD2DEFDD9B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24775" y="14154151"/>
          <a:ext cx="1762125" cy="3271615"/>
        </a:xfrm>
        <a:prstGeom prst="rect">
          <a:avLst/>
        </a:prstGeom>
      </xdr:spPr>
    </xdr:pic>
    <xdr:clientData/>
  </xdr:twoCellAnchor>
  <xdr:twoCellAnchor editAs="oneCell">
    <xdr:from>
      <xdr:col>9</xdr:col>
      <xdr:colOff>152400</xdr:colOff>
      <xdr:row>90</xdr:row>
      <xdr:rowOff>85725</xdr:rowOff>
    </xdr:from>
    <xdr:to>
      <xdr:col>12</xdr:col>
      <xdr:colOff>238942</xdr:colOff>
      <xdr:row>99</xdr:row>
      <xdr:rowOff>57150</xdr:rowOff>
    </xdr:to>
    <xdr:pic>
      <xdr:nvPicPr>
        <xdr:cNvPr id="53" name="Рисунок 52">
          <a:extLst>
            <a:ext uri="{FF2B5EF4-FFF2-40B4-BE49-F238E27FC236}">
              <a16:creationId xmlns:a16="http://schemas.microsoft.com/office/drawing/2014/main" id="{0E327698-F9DB-4D53-B877-1290EEEA45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72400" y="18916650"/>
          <a:ext cx="2601142" cy="1685925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98</xdr:row>
      <xdr:rowOff>76200</xdr:rowOff>
    </xdr:from>
    <xdr:to>
      <xdr:col>12</xdr:col>
      <xdr:colOff>199704</xdr:colOff>
      <xdr:row>109</xdr:row>
      <xdr:rowOff>161656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B1FE286B-DF2E-4EAF-BB90-AD5CC456D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05495">
          <a:off x="7762875" y="20431125"/>
          <a:ext cx="2571429" cy="2152381"/>
        </a:xfrm>
        <a:prstGeom prst="rect">
          <a:avLst/>
        </a:prstGeom>
      </xdr:spPr>
    </xdr:pic>
    <xdr:clientData/>
  </xdr:twoCellAnchor>
  <xdr:twoCellAnchor editAs="oneCell">
    <xdr:from>
      <xdr:col>14</xdr:col>
      <xdr:colOff>550115</xdr:colOff>
      <xdr:row>1</xdr:row>
      <xdr:rowOff>38046</xdr:rowOff>
    </xdr:from>
    <xdr:to>
      <xdr:col>17</xdr:col>
      <xdr:colOff>459627</xdr:colOff>
      <xdr:row>6</xdr:row>
      <xdr:rowOff>288203</xdr:rowOff>
    </xdr:to>
    <xdr:pic>
      <xdr:nvPicPr>
        <xdr:cNvPr id="57" name="Рисунок 56">
          <a:extLst>
            <a:ext uri="{FF2B5EF4-FFF2-40B4-BE49-F238E27FC236}">
              <a16:creationId xmlns:a16="http://schemas.microsoft.com/office/drawing/2014/main" id="{3F6BE8CE-DD7F-4AC3-B285-CECBA6BCA0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95070">
          <a:off x="12361115" y="447621"/>
          <a:ext cx="2424112" cy="2117057"/>
        </a:xfrm>
        <a:prstGeom prst="rect">
          <a:avLst/>
        </a:prstGeom>
      </xdr:spPr>
    </xdr:pic>
    <xdr:clientData/>
  </xdr:twoCellAnchor>
  <xdr:twoCellAnchor editAs="oneCell">
    <xdr:from>
      <xdr:col>9</xdr:col>
      <xdr:colOff>47625</xdr:colOff>
      <xdr:row>153</xdr:row>
      <xdr:rowOff>9525</xdr:rowOff>
    </xdr:from>
    <xdr:to>
      <xdr:col>11</xdr:col>
      <xdr:colOff>161925</xdr:colOff>
      <xdr:row>166</xdr:row>
      <xdr:rowOff>19632</xdr:rowOff>
    </xdr:to>
    <xdr:pic>
      <xdr:nvPicPr>
        <xdr:cNvPr id="61" name="Рисунок 60">
          <a:extLst>
            <a:ext uri="{FF2B5EF4-FFF2-40B4-BE49-F238E27FC236}">
              <a16:creationId xmlns:a16="http://schemas.microsoft.com/office/drawing/2014/main" id="{602E4026-1ADB-4D1B-9942-1A91006202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67625" y="30603825"/>
          <a:ext cx="1790700" cy="2458032"/>
        </a:xfrm>
        <a:prstGeom prst="rect">
          <a:avLst/>
        </a:prstGeom>
      </xdr:spPr>
    </xdr:pic>
    <xdr:clientData/>
  </xdr:twoCellAnchor>
  <xdr:twoCellAnchor editAs="oneCell">
    <xdr:from>
      <xdr:col>8</xdr:col>
      <xdr:colOff>723900</xdr:colOff>
      <xdr:row>137</xdr:row>
      <xdr:rowOff>76200</xdr:rowOff>
    </xdr:from>
    <xdr:to>
      <xdr:col>10</xdr:col>
      <xdr:colOff>447510</xdr:colOff>
      <xdr:row>149</xdr:row>
      <xdr:rowOff>94970</xdr:rowOff>
    </xdr:to>
    <xdr:pic>
      <xdr:nvPicPr>
        <xdr:cNvPr id="67" name="Рисунок 66">
          <a:extLst>
            <a:ext uri="{FF2B5EF4-FFF2-40B4-BE49-F238E27FC236}">
              <a16:creationId xmlns:a16="http://schemas.microsoft.com/office/drawing/2014/main" id="{7FEC9C91-2964-467F-8B7B-C22FA212C5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81900" y="27689175"/>
          <a:ext cx="1323810" cy="2238095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138</xdr:row>
      <xdr:rowOff>123826</xdr:rowOff>
    </xdr:from>
    <xdr:to>
      <xdr:col>11</xdr:col>
      <xdr:colOff>790575</xdr:colOff>
      <xdr:row>149</xdr:row>
      <xdr:rowOff>171518</xdr:rowOff>
    </xdr:to>
    <xdr:pic>
      <xdr:nvPicPr>
        <xdr:cNvPr id="69" name="Рисунок 68">
          <a:extLst>
            <a:ext uri="{FF2B5EF4-FFF2-40B4-BE49-F238E27FC236}">
              <a16:creationId xmlns:a16="http://schemas.microsoft.com/office/drawing/2014/main" id="{AD217AFA-BE87-4FE4-A4EC-56706C5F7D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782050" y="27917776"/>
          <a:ext cx="1304925" cy="2086042"/>
        </a:xfrm>
        <a:prstGeom prst="rect">
          <a:avLst/>
        </a:prstGeom>
      </xdr:spPr>
    </xdr:pic>
    <xdr:clientData/>
  </xdr:twoCellAnchor>
  <xdr:twoCellAnchor editAs="oneCell">
    <xdr:from>
      <xdr:col>8</xdr:col>
      <xdr:colOff>638175</xdr:colOff>
      <xdr:row>7</xdr:row>
      <xdr:rowOff>47624</xdr:rowOff>
    </xdr:from>
    <xdr:to>
      <xdr:col>11</xdr:col>
      <xdr:colOff>820475</xdr:colOff>
      <xdr:row>17</xdr:row>
      <xdr:rowOff>114299</xdr:rowOff>
    </xdr:to>
    <xdr:pic>
      <xdr:nvPicPr>
        <xdr:cNvPr id="71" name="Рисунок 70">
          <a:extLst>
            <a:ext uri="{FF2B5EF4-FFF2-40B4-BE49-F238E27FC236}">
              <a16:creationId xmlns:a16="http://schemas.microsoft.com/office/drawing/2014/main" id="{E6EE6F7F-11DF-46CE-9E37-9F9E13B516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496175" y="2771774"/>
          <a:ext cx="2620700" cy="2352675"/>
        </a:xfrm>
        <a:prstGeom prst="rect">
          <a:avLst/>
        </a:prstGeom>
      </xdr:spPr>
    </xdr:pic>
    <xdr:clientData/>
  </xdr:twoCellAnchor>
  <xdr:twoCellAnchor editAs="oneCell">
    <xdr:from>
      <xdr:col>9</xdr:col>
      <xdr:colOff>200025</xdr:colOff>
      <xdr:row>0</xdr:row>
      <xdr:rowOff>152400</xdr:rowOff>
    </xdr:from>
    <xdr:to>
      <xdr:col>11</xdr:col>
      <xdr:colOff>312825</xdr:colOff>
      <xdr:row>5</xdr:row>
      <xdr:rowOff>266700</xdr:rowOff>
    </xdr:to>
    <xdr:pic>
      <xdr:nvPicPr>
        <xdr:cNvPr id="3" name="Рисунок 2">
          <a:extLst>
            <a:ext uri="{FF2B5EF4-FFF2-40B4-BE49-F238E27FC236}">
              <a16:creationId xmlns:a16="http://schemas.microsoft.com/office/drawing/2014/main" id="{9A2C5423-9A2B-4748-9A20-209584F4B9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20025" y="152400"/>
          <a:ext cx="1789200" cy="2028825"/>
        </a:xfrm>
        <a:prstGeom prst="rect">
          <a:avLst/>
        </a:prstGeom>
      </xdr:spPr>
    </xdr:pic>
    <xdr:clientData/>
  </xdr:twoCellAnchor>
  <xdr:twoCellAnchor editAs="oneCell">
    <xdr:from>
      <xdr:col>11</xdr:col>
      <xdr:colOff>238125</xdr:colOff>
      <xdr:row>0</xdr:row>
      <xdr:rowOff>152400</xdr:rowOff>
    </xdr:from>
    <xdr:to>
      <xdr:col>14</xdr:col>
      <xdr:colOff>504376</xdr:colOff>
      <xdr:row>6</xdr:row>
      <xdr:rowOff>38100</xdr:rowOff>
    </xdr:to>
    <xdr:pic>
      <xdr:nvPicPr>
        <xdr:cNvPr id="5" name="Рисунок 4">
          <a:extLst>
            <a:ext uri="{FF2B5EF4-FFF2-40B4-BE49-F238E27FC236}">
              <a16:creationId xmlns:a16="http://schemas.microsoft.com/office/drawing/2014/main" id="{5335A2D3-5ABE-44C3-8B13-55A213BF1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34525" y="152400"/>
          <a:ext cx="2780851" cy="21621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felitex.ru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Right="0"/>
  </sheetPr>
  <dimension ref="A1:T1031"/>
  <sheetViews>
    <sheetView tabSelected="1" workbookViewId="0">
      <pane ySplit="8" topLeftCell="A174" activePane="bottomLeft" state="frozen"/>
      <selection pane="bottomLeft" activeCell="M186" sqref="M186"/>
    </sheetView>
  </sheetViews>
  <sheetFormatPr defaultColWidth="12.5703125" defaultRowHeight="15.75" customHeight="1" outlineLevelRow="1" x14ac:dyDescent="0.2"/>
  <cols>
    <col min="1" max="1" width="15.85546875" customWidth="1"/>
    <col min="2" max="2" width="24.140625" customWidth="1"/>
    <col min="3" max="3" width="15.85546875" customWidth="1"/>
    <col min="4" max="4" width="7.85546875" customWidth="1"/>
    <col min="5" max="5" width="9.28515625" customWidth="1"/>
    <col min="6" max="6" width="13" style="5" customWidth="1"/>
    <col min="7" max="7" width="7.7109375" customWidth="1"/>
    <col min="8" max="8" width="9.140625" customWidth="1"/>
    <col min="9" max="9" width="11.42578125" customWidth="1"/>
  </cols>
  <sheetData>
    <row r="1" spans="1:20" ht="32.25" customHeight="1" outlineLevel="1" x14ac:dyDescent="0.3">
      <c r="A1" s="101" t="s">
        <v>0</v>
      </c>
      <c r="B1" s="87"/>
      <c r="C1" s="87"/>
      <c r="D1" s="87"/>
      <c r="E1" s="87"/>
      <c r="F1" s="87"/>
      <c r="G1" s="87"/>
      <c r="H1" s="87"/>
      <c r="I1" s="87"/>
    </row>
    <row r="2" spans="1:20" ht="20.25" customHeight="1" outlineLevel="1" x14ac:dyDescent="0.25">
      <c r="A2" s="102" t="s">
        <v>1</v>
      </c>
      <c r="B2" s="87"/>
      <c r="C2" s="87"/>
      <c r="D2" s="87"/>
      <c r="E2" s="87"/>
      <c r="F2" s="87"/>
      <c r="G2" s="87"/>
      <c r="H2" s="87"/>
      <c r="I2" s="87"/>
    </row>
    <row r="3" spans="1:20" ht="39" customHeight="1" outlineLevel="1" x14ac:dyDescent="0.3">
      <c r="A3" s="6"/>
      <c r="B3" s="6"/>
      <c r="C3" s="6"/>
      <c r="D3" s="7" t="s">
        <v>2</v>
      </c>
      <c r="E3" s="8"/>
      <c r="F3" s="9"/>
      <c r="G3" s="6"/>
      <c r="H3" s="6"/>
      <c r="I3" s="6"/>
    </row>
    <row r="4" spans="1:20" ht="33.75" customHeight="1" outlineLevel="1" x14ac:dyDescent="0.4">
      <c r="A4" s="103" t="s">
        <v>3</v>
      </c>
      <c r="B4" s="87"/>
      <c r="C4" s="87"/>
      <c r="D4" s="87"/>
      <c r="E4" s="87"/>
      <c r="F4" s="87"/>
      <c r="G4" s="87"/>
      <c r="H4" s="87"/>
      <c r="I4" s="87"/>
    </row>
    <row r="5" spans="1:20" ht="25.5" customHeight="1" outlineLevel="1" x14ac:dyDescent="0.4">
      <c r="A5" s="103" t="s">
        <v>4</v>
      </c>
      <c r="B5" s="87"/>
      <c r="C5" s="87"/>
      <c r="D5" s="87"/>
      <c r="E5" s="87"/>
      <c r="F5" s="87"/>
      <c r="G5" s="87"/>
      <c r="H5" s="87"/>
      <c r="I5" s="87"/>
    </row>
    <row r="6" spans="1:20" ht="28.5" customHeight="1" outlineLevel="1" x14ac:dyDescent="0.3">
      <c r="A6" s="104" t="s">
        <v>124</v>
      </c>
      <c r="B6" s="87"/>
      <c r="C6" s="87"/>
      <c r="D6" s="87"/>
      <c r="E6" s="87"/>
      <c r="F6" s="87"/>
      <c r="G6" s="87"/>
      <c r="H6" s="87"/>
      <c r="I6" s="87"/>
      <c r="J6" s="1"/>
      <c r="K6" s="1"/>
      <c r="L6" s="1"/>
      <c r="M6" s="1"/>
      <c r="N6" s="1"/>
      <c r="O6" s="1"/>
      <c r="P6" s="1"/>
      <c r="Q6" s="1"/>
      <c r="R6" s="1"/>
      <c r="S6" s="1"/>
      <c r="T6" s="1"/>
    </row>
    <row r="7" spans="1:20" ht="35.25" customHeight="1" outlineLevel="1" x14ac:dyDescent="0.3">
      <c r="A7" s="105" t="s">
        <v>5</v>
      </c>
      <c r="B7" s="87"/>
      <c r="C7" s="87"/>
      <c r="D7" s="87"/>
      <c r="E7" s="87"/>
      <c r="F7" s="87"/>
      <c r="G7" s="87"/>
      <c r="H7" s="87"/>
      <c r="I7" s="87"/>
      <c r="J7" s="1"/>
      <c r="K7" s="1"/>
      <c r="L7" s="1"/>
      <c r="M7" s="1"/>
      <c r="N7" s="1"/>
      <c r="O7" s="1"/>
      <c r="P7" s="1"/>
      <c r="Q7" s="1"/>
      <c r="R7" s="1"/>
      <c r="S7" s="1"/>
      <c r="T7" s="1"/>
    </row>
    <row r="8" spans="1:20" ht="47.25" x14ac:dyDescent="0.25">
      <c r="A8" s="106" t="s">
        <v>6</v>
      </c>
      <c r="B8" s="87"/>
      <c r="C8" s="10" t="s">
        <v>7</v>
      </c>
      <c r="D8" s="10" t="s">
        <v>8</v>
      </c>
      <c r="E8" s="11" t="s">
        <v>9</v>
      </c>
      <c r="F8" s="12" t="s">
        <v>10</v>
      </c>
      <c r="G8" s="13" t="s">
        <v>11</v>
      </c>
      <c r="H8" s="13" t="s">
        <v>12</v>
      </c>
      <c r="I8" s="14" t="s">
        <v>13</v>
      </c>
    </row>
    <row r="9" spans="1:20" ht="12.75" x14ac:dyDescent="0.2">
      <c r="A9" s="15" t="s">
        <v>14</v>
      </c>
      <c r="B9" s="15"/>
      <c r="C9" s="15"/>
      <c r="D9" s="15"/>
      <c r="E9" s="16"/>
      <c r="F9" s="17"/>
      <c r="G9" s="15"/>
      <c r="H9" s="15"/>
      <c r="I9" s="18"/>
      <c r="J9" s="1"/>
      <c r="K9" s="1"/>
      <c r="L9" s="1"/>
      <c r="M9" s="1"/>
      <c r="N9" s="1"/>
      <c r="O9" s="1"/>
      <c r="P9" s="1"/>
      <c r="Q9" s="1"/>
      <c r="R9" s="1"/>
      <c r="S9" s="1"/>
      <c r="T9" s="1"/>
    </row>
    <row r="10" spans="1:20" ht="15" x14ac:dyDescent="0.25">
      <c r="A10" s="96" t="s">
        <v>14</v>
      </c>
      <c r="B10" s="87"/>
      <c r="C10" s="19" t="s">
        <v>15</v>
      </c>
      <c r="D10" s="20" t="s">
        <v>16</v>
      </c>
      <c r="E10" s="21"/>
      <c r="F10" s="22"/>
      <c r="G10" s="23"/>
      <c r="H10" s="23"/>
      <c r="I10" s="24"/>
      <c r="J10" s="1"/>
      <c r="K10" s="1"/>
      <c r="L10" s="1"/>
      <c r="M10" s="1"/>
      <c r="N10" s="1"/>
      <c r="O10" s="1"/>
      <c r="P10" s="1"/>
      <c r="Q10" s="1"/>
      <c r="R10" s="1"/>
      <c r="S10" s="1"/>
      <c r="T10" s="1"/>
    </row>
    <row r="11" spans="1:20" ht="15" x14ac:dyDescent="0.25">
      <c r="A11" s="96" t="s">
        <v>14</v>
      </c>
      <c r="B11" s="87"/>
      <c r="C11" s="19" t="s">
        <v>17</v>
      </c>
      <c r="D11" s="20" t="s">
        <v>16</v>
      </c>
      <c r="E11" s="21"/>
      <c r="F11" s="22"/>
      <c r="G11" s="23"/>
      <c r="H11" s="23"/>
      <c r="I11" s="24"/>
    </row>
    <row r="12" spans="1:20" ht="15" x14ac:dyDescent="0.25">
      <c r="A12" s="93" t="s">
        <v>14</v>
      </c>
      <c r="B12" s="87"/>
      <c r="C12" s="25" t="s">
        <v>15</v>
      </c>
      <c r="D12" s="26" t="s">
        <v>18</v>
      </c>
      <c r="E12" s="97">
        <v>13.45</v>
      </c>
      <c r="F12" s="99">
        <f>E12*$I$183/1000</f>
        <v>1.035355445</v>
      </c>
      <c r="G12" s="27" t="s">
        <v>19</v>
      </c>
      <c r="H12" s="28" t="s">
        <v>20</v>
      </c>
      <c r="I12" s="29">
        <v>2500</v>
      </c>
    </row>
    <row r="13" spans="1:20" ht="15" x14ac:dyDescent="0.25">
      <c r="A13" s="26"/>
      <c r="B13" s="26"/>
      <c r="C13" s="25"/>
      <c r="D13" s="26"/>
      <c r="E13" s="87"/>
      <c r="F13" s="100"/>
      <c r="G13" s="27" t="s">
        <v>21</v>
      </c>
      <c r="H13" s="28" t="s">
        <v>22</v>
      </c>
      <c r="I13" s="29">
        <v>10000</v>
      </c>
    </row>
    <row r="14" spans="1:20" ht="15" x14ac:dyDescent="0.25">
      <c r="A14" s="93" t="s">
        <v>14</v>
      </c>
      <c r="B14" s="87"/>
      <c r="C14" s="25" t="s">
        <v>17</v>
      </c>
      <c r="D14" s="26" t="s">
        <v>18</v>
      </c>
      <c r="E14" s="97">
        <v>14.05</v>
      </c>
      <c r="F14" s="99">
        <f>E14*$I$183/1000</f>
        <v>1.0815423049999999</v>
      </c>
      <c r="G14" s="27" t="s">
        <v>19</v>
      </c>
      <c r="H14" s="28" t="s">
        <v>20</v>
      </c>
      <c r="I14" s="29">
        <v>2500</v>
      </c>
    </row>
    <row r="15" spans="1:20" ht="15" x14ac:dyDescent="0.25">
      <c r="A15" s="26"/>
      <c r="B15" s="26"/>
      <c r="C15" s="25"/>
      <c r="D15" s="26"/>
      <c r="E15" s="87"/>
      <c r="F15" s="100"/>
      <c r="G15" s="27" t="s">
        <v>21</v>
      </c>
      <c r="H15" s="28" t="s">
        <v>22</v>
      </c>
      <c r="I15" s="29">
        <v>10000</v>
      </c>
    </row>
    <row r="16" spans="1:20" ht="15" x14ac:dyDescent="0.25">
      <c r="A16" s="90" t="s">
        <v>14</v>
      </c>
      <c r="B16" s="87"/>
      <c r="C16" s="30" t="s">
        <v>15</v>
      </c>
      <c r="D16" s="31" t="s">
        <v>23</v>
      </c>
      <c r="E16" s="97">
        <v>15.08</v>
      </c>
      <c r="F16" s="99">
        <f>E16*$I$183/1000</f>
        <v>1.1608297479999998</v>
      </c>
      <c r="G16" s="32" t="s">
        <v>19</v>
      </c>
      <c r="H16" s="33" t="s">
        <v>24</v>
      </c>
      <c r="I16" s="34">
        <v>2000</v>
      </c>
    </row>
    <row r="17" spans="1:11" ht="15" x14ac:dyDescent="0.25">
      <c r="A17" s="31"/>
      <c r="B17" s="31"/>
      <c r="C17" s="30"/>
      <c r="D17" s="31"/>
      <c r="E17" s="87"/>
      <c r="F17" s="100"/>
      <c r="G17" s="32" t="s">
        <v>21</v>
      </c>
      <c r="H17" s="33" t="s">
        <v>25</v>
      </c>
      <c r="I17" s="34">
        <v>8000</v>
      </c>
    </row>
    <row r="18" spans="1:11" ht="15" x14ac:dyDescent="0.25">
      <c r="A18" s="90" t="s">
        <v>14</v>
      </c>
      <c r="B18" s="87"/>
      <c r="C18" s="30" t="s">
        <v>17</v>
      </c>
      <c r="D18" s="31" t="s">
        <v>23</v>
      </c>
      <c r="E18" s="97">
        <v>15.97</v>
      </c>
      <c r="F18" s="99">
        <f>E18*$I$183/1000</f>
        <v>1.229340257</v>
      </c>
      <c r="G18" s="32" t="s">
        <v>19</v>
      </c>
      <c r="H18" s="33" t="s">
        <v>24</v>
      </c>
      <c r="I18" s="34">
        <v>2000</v>
      </c>
    </row>
    <row r="19" spans="1:11" ht="15" x14ac:dyDescent="0.25">
      <c r="A19" s="31"/>
      <c r="B19" s="31"/>
      <c r="C19" s="30"/>
      <c r="D19" s="31"/>
      <c r="E19" s="87"/>
      <c r="F19" s="100"/>
      <c r="G19" s="32" t="s">
        <v>21</v>
      </c>
      <c r="H19" s="33" t="s">
        <v>25</v>
      </c>
      <c r="I19" s="34">
        <v>8000</v>
      </c>
    </row>
    <row r="20" spans="1:11" ht="15" x14ac:dyDescent="0.25">
      <c r="A20" s="91" t="s">
        <v>14</v>
      </c>
      <c r="B20" s="87"/>
      <c r="C20" s="35" t="s">
        <v>15</v>
      </c>
      <c r="D20" s="36" t="s">
        <v>26</v>
      </c>
      <c r="E20" s="97">
        <v>17.149999999999999</v>
      </c>
      <c r="F20" s="99">
        <f>E20*$I$183/1000</f>
        <v>1.3201744149999999</v>
      </c>
      <c r="G20" s="37" t="s">
        <v>19</v>
      </c>
      <c r="H20" s="38" t="s">
        <v>27</v>
      </c>
      <c r="I20" s="39">
        <v>1500</v>
      </c>
    </row>
    <row r="21" spans="1:11" ht="15" x14ac:dyDescent="0.25">
      <c r="A21" s="36"/>
      <c r="B21" s="36"/>
      <c r="C21" s="35"/>
      <c r="D21" s="36"/>
      <c r="E21" s="87"/>
      <c r="F21" s="100"/>
      <c r="G21" s="37" t="s">
        <v>21</v>
      </c>
      <c r="H21" s="38" t="s">
        <v>28</v>
      </c>
      <c r="I21" s="39">
        <v>6000</v>
      </c>
    </row>
    <row r="22" spans="1:11" ht="15" x14ac:dyDescent="0.25">
      <c r="A22" s="36"/>
      <c r="B22" s="36"/>
      <c r="C22" s="35"/>
      <c r="D22" s="36"/>
      <c r="E22" s="87"/>
      <c r="F22" s="100"/>
      <c r="G22" s="37" t="s">
        <v>29</v>
      </c>
      <c r="H22" s="40"/>
      <c r="I22" s="41"/>
    </row>
    <row r="23" spans="1:11" ht="15" x14ac:dyDescent="0.25">
      <c r="A23" s="91" t="s">
        <v>14</v>
      </c>
      <c r="B23" s="87"/>
      <c r="C23" s="35" t="s">
        <v>17</v>
      </c>
      <c r="D23" s="36" t="s">
        <v>26</v>
      </c>
      <c r="E23" s="97">
        <v>17.89</v>
      </c>
      <c r="F23" s="99">
        <f>E23*$I$183/1000</f>
        <v>1.3771382089999999</v>
      </c>
      <c r="G23" s="37" t="s">
        <v>19</v>
      </c>
      <c r="H23" s="38" t="s">
        <v>27</v>
      </c>
      <c r="I23" s="39">
        <v>1500</v>
      </c>
    </row>
    <row r="24" spans="1:11" ht="15" x14ac:dyDescent="0.25">
      <c r="A24" s="36"/>
      <c r="B24" s="36"/>
      <c r="C24" s="35"/>
      <c r="D24" s="36"/>
      <c r="E24" s="87"/>
      <c r="F24" s="100"/>
      <c r="G24" s="37" t="s">
        <v>21</v>
      </c>
      <c r="H24" s="38" t="s">
        <v>28</v>
      </c>
      <c r="I24" s="39">
        <v>6000</v>
      </c>
    </row>
    <row r="25" spans="1:11" ht="15" x14ac:dyDescent="0.25">
      <c r="A25" s="36"/>
      <c r="B25" s="36"/>
      <c r="C25" s="35"/>
      <c r="D25" s="36"/>
      <c r="E25" s="87"/>
      <c r="F25" s="100"/>
      <c r="G25" s="37" t="s">
        <v>29</v>
      </c>
      <c r="H25" s="40"/>
      <c r="I25" s="41"/>
    </row>
    <row r="26" spans="1:11" ht="15" x14ac:dyDescent="0.25">
      <c r="A26" s="92" t="s">
        <v>14</v>
      </c>
      <c r="B26" s="87"/>
      <c r="C26" s="42" t="s">
        <v>15</v>
      </c>
      <c r="D26" s="43" t="s">
        <v>30</v>
      </c>
      <c r="E26" s="98"/>
      <c r="F26" s="109"/>
      <c r="G26" s="44" t="s">
        <v>19</v>
      </c>
      <c r="H26" s="45" t="s">
        <v>31</v>
      </c>
      <c r="I26" s="46">
        <v>1000</v>
      </c>
    </row>
    <row r="27" spans="1:11" ht="15" x14ac:dyDescent="0.25">
      <c r="A27" s="43"/>
      <c r="B27" s="43"/>
      <c r="C27" s="42"/>
      <c r="D27" s="43"/>
      <c r="E27" s="87"/>
      <c r="F27" s="100"/>
      <c r="G27" s="44" t="s">
        <v>29</v>
      </c>
      <c r="H27" s="6"/>
      <c r="I27" s="47"/>
    </row>
    <row r="28" spans="1:11" ht="15" x14ac:dyDescent="0.25">
      <c r="A28" s="92" t="s">
        <v>14</v>
      </c>
      <c r="B28" s="87"/>
      <c r="C28" s="42" t="s">
        <v>17</v>
      </c>
      <c r="D28" s="43" t="s">
        <v>30</v>
      </c>
      <c r="E28" s="87"/>
      <c r="F28" s="109"/>
      <c r="G28" s="44" t="s">
        <v>19</v>
      </c>
      <c r="H28" s="45" t="s">
        <v>31</v>
      </c>
      <c r="I28" s="46">
        <v>1000</v>
      </c>
      <c r="K28" s="2"/>
    </row>
    <row r="29" spans="1:11" ht="15" x14ac:dyDescent="0.25">
      <c r="A29" s="43"/>
      <c r="B29" s="43"/>
      <c r="C29" s="42"/>
      <c r="D29" s="43"/>
      <c r="E29" s="87"/>
      <c r="F29" s="100"/>
      <c r="G29" s="44" t="s">
        <v>29</v>
      </c>
      <c r="H29" s="6"/>
      <c r="I29" s="47"/>
    </row>
    <row r="30" spans="1:11" ht="15" x14ac:dyDescent="0.25">
      <c r="A30" s="86" t="s">
        <v>14</v>
      </c>
      <c r="B30" s="87"/>
      <c r="C30" s="48" t="s">
        <v>15</v>
      </c>
      <c r="D30" s="49" t="s">
        <v>32</v>
      </c>
      <c r="E30" s="97">
        <v>26.03</v>
      </c>
      <c r="F30" s="99">
        <f>E30*$I$183/1000</f>
        <v>2.0037399430000002</v>
      </c>
      <c r="G30" s="50" t="s">
        <v>19</v>
      </c>
      <c r="H30" s="51" t="s">
        <v>31</v>
      </c>
      <c r="I30" s="52">
        <v>1000</v>
      </c>
    </row>
    <row r="31" spans="1:11" ht="15" x14ac:dyDescent="0.25">
      <c r="A31" s="49"/>
      <c r="B31" s="49"/>
      <c r="C31" s="48"/>
      <c r="D31" s="49"/>
      <c r="E31" s="87"/>
      <c r="F31" s="100"/>
      <c r="G31" s="50" t="s">
        <v>21</v>
      </c>
      <c r="H31" s="51" t="s">
        <v>33</v>
      </c>
      <c r="I31" s="52">
        <v>5000</v>
      </c>
    </row>
    <row r="32" spans="1:11" ht="15" x14ac:dyDescent="0.25">
      <c r="A32" s="49"/>
      <c r="B32" s="49"/>
      <c r="C32" s="48"/>
      <c r="D32" s="49"/>
      <c r="E32" s="87"/>
      <c r="F32" s="100"/>
      <c r="G32" s="50" t="s">
        <v>29</v>
      </c>
      <c r="H32" s="15"/>
      <c r="I32" s="18"/>
    </row>
    <row r="33" spans="1:9" ht="15" x14ac:dyDescent="0.25">
      <c r="A33" s="86" t="s">
        <v>14</v>
      </c>
      <c r="B33" s="87"/>
      <c r="C33" s="48" t="s">
        <v>17</v>
      </c>
      <c r="D33" s="49" t="s">
        <v>32</v>
      </c>
      <c r="E33" s="97">
        <v>27.36</v>
      </c>
      <c r="F33" s="99">
        <f>E33*$I$183/1000</f>
        <v>2.1061208160000002</v>
      </c>
      <c r="G33" s="50" t="s">
        <v>19</v>
      </c>
      <c r="H33" s="51" t="s">
        <v>31</v>
      </c>
      <c r="I33" s="52">
        <v>1000</v>
      </c>
    </row>
    <row r="34" spans="1:9" ht="15" x14ac:dyDescent="0.25">
      <c r="A34" s="49"/>
      <c r="B34" s="49"/>
      <c r="C34" s="48"/>
      <c r="D34" s="49"/>
      <c r="E34" s="87"/>
      <c r="F34" s="100"/>
      <c r="G34" s="50" t="s">
        <v>21</v>
      </c>
      <c r="H34" s="51" t="s">
        <v>33</v>
      </c>
      <c r="I34" s="52">
        <v>5000</v>
      </c>
    </row>
    <row r="35" spans="1:9" ht="15" x14ac:dyDescent="0.25">
      <c r="A35" s="49"/>
      <c r="B35" s="49"/>
      <c r="C35" s="48"/>
      <c r="D35" s="49"/>
      <c r="E35" s="87"/>
      <c r="F35" s="100"/>
      <c r="G35" s="50" t="s">
        <v>29</v>
      </c>
      <c r="H35" s="15"/>
      <c r="I35" s="18"/>
    </row>
    <row r="36" spans="1:9" ht="15" x14ac:dyDescent="0.25">
      <c r="A36" s="96" t="s">
        <v>14</v>
      </c>
      <c r="B36" s="87"/>
      <c r="C36" s="19" t="s">
        <v>15</v>
      </c>
      <c r="D36" s="20" t="s">
        <v>34</v>
      </c>
      <c r="E36" s="97">
        <v>31.2</v>
      </c>
      <c r="F36" s="99">
        <f>E36*$I$183/1000</f>
        <v>2.40171672</v>
      </c>
      <c r="G36" s="53" t="s">
        <v>19</v>
      </c>
      <c r="H36" s="54" t="s">
        <v>35</v>
      </c>
      <c r="I36" s="55">
        <v>1000</v>
      </c>
    </row>
    <row r="37" spans="1:9" ht="15" x14ac:dyDescent="0.25">
      <c r="A37" s="20"/>
      <c r="B37" s="20"/>
      <c r="C37" s="19"/>
      <c r="D37" s="20"/>
      <c r="E37" s="87"/>
      <c r="F37" s="100"/>
      <c r="G37" s="53" t="s">
        <v>29</v>
      </c>
      <c r="H37" s="23"/>
      <c r="I37" s="55">
        <v>1300</v>
      </c>
    </row>
    <row r="38" spans="1:9" ht="15" x14ac:dyDescent="0.25">
      <c r="A38" s="96" t="s">
        <v>14</v>
      </c>
      <c r="B38" s="87"/>
      <c r="C38" s="19" t="s">
        <v>17</v>
      </c>
      <c r="D38" s="20" t="s">
        <v>34</v>
      </c>
      <c r="E38" s="97">
        <v>32.83</v>
      </c>
      <c r="F38" s="99">
        <f>E38*$I$183/1000</f>
        <v>2.5271910229999999</v>
      </c>
      <c r="G38" s="53" t="s">
        <v>19</v>
      </c>
      <c r="H38" s="54" t="s">
        <v>35</v>
      </c>
      <c r="I38" s="55">
        <v>1000</v>
      </c>
    </row>
    <row r="39" spans="1:9" ht="15" x14ac:dyDescent="0.25">
      <c r="A39" s="20"/>
      <c r="B39" s="20"/>
      <c r="C39" s="19"/>
      <c r="D39" s="20"/>
      <c r="E39" s="87"/>
      <c r="F39" s="100"/>
      <c r="G39" s="53" t="s">
        <v>29</v>
      </c>
      <c r="H39" s="23"/>
      <c r="I39" s="55">
        <v>1300</v>
      </c>
    </row>
    <row r="40" spans="1:9" ht="15" x14ac:dyDescent="0.25">
      <c r="A40" s="93" t="s">
        <v>14</v>
      </c>
      <c r="B40" s="87"/>
      <c r="C40" s="25" t="s">
        <v>15</v>
      </c>
      <c r="D40" s="26" t="s">
        <v>36</v>
      </c>
      <c r="E40" s="97">
        <v>41.4</v>
      </c>
      <c r="F40" s="99">
        <f>E40*$I$183/1000</f>
        <v>3.1868933399999997</v>
      </c>
      <c r="G40" s="27" t="s">
        <v>19</v>
      </c>
      <c r="H40" s="28" t="s">
        <v>37</v>
      </c>
      <c r="I40" s="29">
        <v>400</v>
      </c>
    </row>
    <row r="41" spans="1:9" ht="15" x14ac:dyDescent="0.25">
      <c r="A41" s="26"/>
      <c r="B41" s="26"/>
      <c r="C41" s="25"/>
      <c r="D41" s="26"/>
      <c r="E41" s="87"/>
      <c r="F41" s="100"/>
      <c r="G41" s="27" t="s">
        <v>29</v>
      </c>
      <c r="H41" s="56"/>
      <c r="I41" s="29">
        <v>1000</v>
      </c>
    </row>
    <row r="42" spans="1:9" ht="15" x14ac:dyDescent="0.25">
      <c r="A42" s="93" t="s">
        <v>14</v>
      </c>
      <c r="B42" s="87"/>
      <c r="C42" s="25" t="s">
        <v>17</v>
      </c>
      <c r="D42" s="26" t="s">
        <v>36</v>
      </c>
      <c r="E42" s="97">
        <v>43.47</v>
      </c>
      <c r="F42" s="99">
        <f>E42*$I$183/1000</f>
        <v>3.3462380069999997</v>
      </c>
      <c r="G42" s="27" t="s">
        <v>19</v>
      </c>
      <c r="H42" s="28" t="s">
        <v>37</v>
      </c>
      <c r="I42" s="29">
        <v>400</v>
      </c>
    </row>
    <row r="43" spans="1:9" ht="15" x14ac:dyDescent="0.25">
      <c r="A43" s="26"/>
      <c r="B43" s="26"/>
      <c r="C43" s="25"/>
      <c r="D43" s="26"/>
      <c r="E43" s="87"/>
      <c r="F43" s="100"/>
      <c r="G43" s="27" t="s">
        <v>29</v>
      </c>
      <c r="H43" s="56"/>
      <c r="I43" s="29">
        <v>1000</v>
      </c>
    </row>
    <row r="44" spans="1:9" ht="15" x14ac:dyDescent="0.25">
      <c r="A44" s="90" t="s">
        <v>14</v>
      </c>
      <c r="B44" s="87"/>
      <c r="C44" s="30" t="s">
        <v>15</v>
      </c>
      <c r="D44" s="31" t="s">
        <v>38</v>
      </c>
      <c r="E44" s="97">
        <v>48.35</v>
      </c>
      <c r="F44" s="99">
        <f>E44*$I$183/1000</f>
        <v>3.7218911349999999</v>
      </c>
      <c r="G44" s="32" t="s">
        <v>19</v>
      </c>
      <c r="H44" s="33" t="s">
        <v>37</v>
      </c>
      <c r="I44" s="34">
        <v>400</v>
      </c>
    </row>
    <row r="45" spans="1:9" ht="15" x14ac:dyDescent="0.25">
      <c r="A45" s="31"/>
      <c r="B45" s="31"/>
      <c r="C45" s="30"/>
      <c r="D45" s="31"/>
      <c r="E45" s="87"/>
      <c r="F45" s="100"/>
      <c r="G45" s="32" t="s">
        <v>29</v>
      </c>
      <c r="H45" s="57"/>
      <c r="I45" s="34">
        <v>800</v>
      </c>
    </row>
    <row r="46" spans="1:9" ht="15" x14ac:dyDescent="0.25">
      <c r="A46" s="90" t="s">
        <v>14</v>
      </c>
      <c r="B46" s="87"/>
      <c r="C46" s="30" t="s">
        <v>17</v>
      </c>
      <c r="D46" s="31" t="s">
        <v>38</v>
      </c>
      <c r="E46" s="97">
        <v>50.72</v>
      </c>
      <c r="F46" s="99">
        <f>E46*$I$183/1000</f>
        <v>3.9043292319999994</v>
      </c>
      <c r="G46" s="32" t="s">
        <v>19</v>
      </c>
      <c r="H46" s="33" t="s">
        <v>37</v>
      </c>
      <c r="I46" s="34">
        <v>400</v>
      </c>
    </row>
    <row r="47" spans="1:9" ht="15" x14ac:dyDescent="0.25">
      <c r="A47" s="31"/>
      <c r="B47" s="31"/>
      <c r="C47" s="30"/>
      <c r="D47" s="31"/>
      <c r="E47" s="87"/>
      <c r="F47" s="100"/>
      <c r="G47" s="32" t="s">
        <v>29</v>
      </c>
      <c r="H47" s="57"/>
      <c r="I47" s="34">
        <v>800</v>
      </c>
    </row>
    <row r="48" spans="1:9" ht="15" x14ac:dyDescent="0.25">
      <c r="A48" s="92" t="s">
        <v>14</v>
      </c>
      <c r="B48" s="87"/>
      <c r="C48" s="42" t="s">
        <v>15</v>
      </c>
      <c r="D48" s="43" t="s">
        <v>39</v>
      </c>
      <c r="E48" s="97">
        <v>56.78</v>
      </c>
      <c r="F48" s="99">
        <f>E48*$I$183/1000</f>
        <v>4.3708165179999998</v>
      </c>
      <c r="G48" s="44" t="s">
        <v>19</v>
      </c>
      <c r="H48" s="45" t="s">
        <v>40</v>
      </c>
      <c r="I48" s="46">
        <v>300</v>
      </c>
    </row>
    <row r="49" spans="1:9" ht="15" x14ac:dyDescent="0.25">
      <c r="A49" s="43"/>
      <c r="B49" s="43"/>
      <c r="C49" s="42"/>
      <c r="D49" s="43"/>
      <c r="E49" s="87"/>
      <c r="F49" s="100"/>
      <c r="G49" s="44" t="s">
        <v>29</v>
      </c>
      <c r="H49" s="6"/>
      <c r="I49" s="46">
        <v>700</v>
      </c>
    </row>
    <row r="50" spans="1:9" ht="15" x14ac:dyDescent="0.25">
      <c r="A50" s="92" t="s">
        <v>14</v>
      </c>
      <c r="B50" s="87"/>
      <c r="C50" s="42" t="s">
        <v>17</v>
      </c>
      <c r="D50" s="43" t="s">
        <v>39</v>
      </c>
      <c r="E50" s="97">
        <v>59.59</v>
      </c>
      <c r="F50" s="99">
        <f>E50*$I$183/1000</f>
        <v>4.5871249790000004</v>
      </c>
      <c r="G50" s="44" t="s">
        <v>19</v>
      </c>
      <c r="H50" s="45" t="s">
        <v>40</v>
      </c>
      <c r="I50" s="46">
        <v>300</v>
      </c>
    </row>
    <row r="51" spans="1:9" ht="15" x14ac:dyDescent="0.25">
      <c r="A51" s="43"/>
      <c r="B51" s="43"/>
      <c r="C51" s="42"/>
      <c r="D51" s="43"/>
      <c r="E51" s="87"/>
      <c r="F51" s="100"/>
      <c r="G51" s="44" t="s">
        <v>29</v>
      </c>
      <c r="H51" s="6"/>
      <c r="I51" s="46">
        <v>700</v>
      </c>
    </row>
    <row r="52" spans="1:9" ht="15" x14ac:dyDescent="0.25">
      <c r="A52" s="86" t="s">
        <v>14</v>
      </c>
      <c r="B52" s="87"/>
      <c r="C52" s="48" t="s">
        <v>15</v>
      </c>
      <c r="D52" s="49" t="s">
        <v>41</v>
      </c>
      <c r="E52" s="97">
        <v>66.55</v>
      </c>
      <c r="F52" s="99">
        <f>E52*$I$183/1000</f>
        <v>5.1228925549999991</v>
      </c>
      <c r="G52" s="50" t="s">
        <v>19</v>
      </c>
      <c r="H52" s="51" t="s">
        <v>40</v>
      </c>
      <c r="I52" s="52">
        <v>300</v>
      </c>
    </row>
    <row r="53" spans="1:9" ht="15" x14ac:dyDescent="0.25">
      <c r="A53" s="49"/>
      <c r="B53" s="49"/>
      <c r="C53" s="48"/>
      <c r="D53" s="49"/>
      <c r="E53" s="87"/>
      <c r="F53" s="100"/>
      <c r="G53" s="50" t="s">
        <v>29</v>
      </c>
      <c r="H53" s="15"/>
      <c r="I53" s="52">
        <v>600</v>
      </c>
    </row>
    <row r="54" spans="1:9" ht="15" x14ac:dyDescent="0.25">
      <c r="A54" s="86" t="s">
        <v>14</v>
      </c>
      <c r="B54" s="87"/>
      <c r="C54" s="48" t="s">
        <v>17</v>
      </c>
      <c r="D54" s="49" t="s">
        <v>41</v>
      </c>
      <c r="E54" s="97">
        <v>69.95</v>
      </c>
      <c r="F54" s="99">
        <f>E54*$I$183/1000</f>
        <v>5.3846180949999995</v>
      </c>
      <c r="G54" s="50" t="s">
        <v>19</v>
      </c>
      <c r="H54" s="51" t="s">
        <v>42</v>
      </c>
      <c r="I54" s="52">
        <v>300</v>
      </c>
    </row>
    <row r="55" spans="1:9" ht="15" x14ac:dyDescent="0.25">
      <c r="A55" s="49"/>
      <c r="B55" s="49"/>
      <c r="C55" s="48"/>
      <c r="D55" s="49"/>
      <c r="E55" s="87"/>
      <c r="F55" s="100"/>
      <c r="G55" s="50" t="s">
        <v>29</v>
      </c>
      <c r="H55" s="15"/>
      <c r="I55" s="52">
        <v>600</v>
      </c>
    </row>
    <row r="56" spans="1:9" ht="15" x14ac:dyDescent="0.25">
      <c r="A56" s="96" t="s">
        <v>14</v>
      </c>
      <c r="B56" s="87"/>
      <c r="C56" s="19" t="s">
        <v>15</v>
      </c>
      <c r="D56" s="20" t="s">
        <v>43</v>
      </c>
      <c r="E56" s="58">
        <v>76.45</v>
      </c>
      <c r="F56" s="59">
        <f t="shared" ref="F56:F58" si="0">E56*$I$183/1000</f>
        <v>5.8849757449999993</v>
      </c>
      <c r="G56" s="53" t="s">
        <v>19</v>
      </c>
      <c r="H56" s="54" t="s">
        <v>40</v>
      </c>
      <c r="I56" s="55">
        <v>300</v>
      </c>
    </row>
    <row r="57" spans="1:9" ht="15" x14ac:dyDescent="0.25">
      <c r="A57" s="96" t="s">
        <v>14</v>
      </c>
      <c r="B57" s="87"/>
      <c r="C57" s="19" t="s">
        <v>17</v>
      </c>
      <c r="D57" s="20" t="s">
        <v>43</v>
      </c>
      <c r="E57" s="58">
        <v>80.3</v>
      </c>
      <c r="F57" s="59">
        <f t="shared" si="0"/>
        <v>6.1813414299999998</v>
      </c>
      <c r="G57" s="53" t="s">
        <v>19</v>
      </c>
      <c r="H57" s="54" t="s">
        <v>40</v>
      </c>
      <c r="I57" s="55">
        <v>300</v>
      </c>
    </row>
    <row r="58" spans="1:9" ht="15" x14ac:dyDescent="0.25">
      <c r="A58" s="93" t="s">
        <v>14</v>
      </c>
      <c r="B58" s="87"/>
      <c r="C58" s="25" t="s">
        <v>15</v>
      </c>
      <c r="D58" s="26" t="s">
        <v>44</v>
      </c>
      <c r="E58" s="107">
        <v>83.7</v>
      </c>
      <c r="F58" s="108">
        <f t="shared" si="0"/>
        <v>6.4430669700000003</v>
      </c>
      <c r="G58" s="27" t="s">
        <v>19</v>
      </c>
      <c r="H58" s="28" t="s">
        <v>45</v>
      </c>
      <c r="I58" s="29">
        <v>250</v>
      </c>
    </row>
    <row r="59" spans="1:9" ht="15" x14ac:dyDescent="0.25">
      <c r="A59" s="26"/>
      <c r="B59" s="26"/>
      <c r="C59" s="25"/>
      <c r="D59" s="26"/>
      <c r="E59" s="87"/>
      <c r="F59" s="100"/>
      <c r="G59" s="27" t="s">
        <v>29</v>
      </c>
      <c r="H59" s="56"/>
      <c r="I59" s="29">
        <v>500</v>
      </c>
    </row>
    <row r="60" spans="1:9" ht="15" x14ac:dyDescent="0.25">
      <c r="A60" s="93" t="s">
        <v>14</v>
      </c>
      <c r="B60" s="87"/>
      <c r="C60" s="25" t="s">
        <v>17</v>
      </c>
      <c r="D60" s="26" t="s">
        <v>44</v>
      </c>
      <c r="E60" s="107">
        <v>87.84</v>
      </c>
      <c r="F60" s="108">
        <f>E60*$I$183/1000</f>
        <v>6.7617563040000004</v>
      </c>
      <c r="G60" s="27" t="s">
        <v>19</v>
      </c>
      <c r="H60" s="28" t="s">
        <v>45</v>
      </c>
      <c r="I60" s="29">
        <v>250</v>
      </c>
    </row>
    <row r="61" spans="1:9" ht="15" x14ac:dyDescent="0.25">
      <c r="A61" s="26"/>
      <c r="B61" s="26"/>
      <c r="C61" s="25"/>
      <c r="D61" s="26"/>
      <c r="E61" s="87"/>
      <c r="F61" s="100"/>
      <c r="G61" s="27" t="s">
        <v>29</v>
      </c>
      <c r="H61" s="56"/>
      <c r="I61" s="29">
        <v>500</v>
      </c>
    </row>
    <row r="62" spans="1:9" ht="15" x14ac:dyDescent="0.25">
      <c r="A62" s="90" t="s">
        <v>14</v>
      </c>
      <c r="B62" s="87"/>
      <c r="C62" s="30" t="s">
        <v>15</v>
      </c>
      <c r="D62" s="31" t="s">
        <v>46</v>
      </c>
      <c r="E62" s="58">
        <v>106.03</v>
      </c>
      <c r="F62" s="59">
        <f t="shared" ref="F62:F65" si="1">E62*$I$183/1000</f>
        <v>8.1619879429999997</v>
      </c>
      <c r="G62" s="32" t="s">
        <v>19</v>
      </c>
      <c r="H62" s="33" t="s">
        <v>47</v>
      </c>
      <c r="I62" s="34">
        <v>200</v>
      </c>
    </row>
    <row r="63" spans="1:9" ht="15" x14ac:dyDescent="0.25">
      <c r="A63" s="90" t="s">
        <v>14</v>
      </c>
      <c r="B63" s="87"/>
      <c r="C63" s="30" t="s">
        <v>17</v>
      </c>
      <c r="D63" s="31" t="s">
        <v>46</v>
      </c>
      <c r="E63" s="58">
        <v>111.35</v>
      </c>
      <c r="F63" s="59">
        <f t="shared" si="1"/>
        <v>8.5715114349999979</v>
      </c>
      <c r="G63" s="32" t="s">
        <v>19</v>
      </c>
      <c r="H63" s="33" t="s">
        <v>47</v>
      </c>
      <c r="I63" s="34">
        <v>200</v>
      </c>
    </row>
    <row r="64" spans="1:9" ht="15" x14ac:dyDescent="0.25">
      <c r="A64" s="91" t="s">
        <v>14</v>
      </c>
      <c r="B64" s="87"/>
      <c r="C64" s="35" t="s">
        <v>15</v>
      </c>
      <c r="D64" s="36" t="s">
        <v>48</v>
      </c>
      <c r="E64" s="58">
        <v>130.43</v>
      </c>
      <c r="F64" s="59">
        <f t="shared" si="1"/>
        <v>10.040253583</v>
      </c>
      <c r="G64" s="37" t="s">
        <v>19</v>
      </c>
      <c r="H64" s="38" t="s">
        <v>47</v>
      </c>
      <c r="I64" s="39">
        <v>200</v>
      </c>
    </row>
    <row r="65" spans="1:9" ht="15" x14ac:dyDescent="0.25">
      <c r="A65" s="91" t="s">
        <v>14</v>
      </c>
      <c r="B65" s="87"/>
      <c r="C65" s="35" t="s">
        <v>17</v>
      </c>
      <c r="D65" s="36" t="s">
        <v>48</v>
      </c>
      <c r="E65" s="58">
        <v>136.78</v>
      </c>
      <c r="F65" s="59">
        <f t="shared" si="1"/>
        <v>10.529064517999998</v>
      </c>
      <c r="G65" s="37" t="s">
        <v>19</v>
      </c>
      <c r="H65" s="38" t="s">
        <v>47</v>
      </c>
      <c r="I65" s="39">
        <v>200</v>
      </c>
    </row>
    <row r="66" spans="1:9" ht="12.75" x14ac:dyDescent="0.2">
      <c r="A66" s="60"/>
      <c r="B66" s="60"/>
      <c r="C66" s="60"/>
      <c r="D66" s="60"/>
      <c r="E66" s="61"/>
      <c r="F66" s="22"/>
      <c r="G66" s="60"/>
      <c r="H66" s="60"/>
      <c r="I66" s="62"/>
    </row>
    <row r="67" spans="1:9" ht="15" x14ac:dyDescent="0.25">
      <c r="A67" s="95" t="s">
        <v>49</v>
      </c>
      <c r="B67" s="87"/>
      <c r="C67" s="15"/>
      <c r="D67" s="15"/>
      <c r="E67" s="16"/>
      <c r="F67" s="17"/>
      <c r="G67" s="15"/>
      <c r="H67" s="15"/>
      <c r="I67" s="18"/>
    </row>
    <row r="68" spans="1:9" ht="15" x14ac:dyDescent="0.25">
      <c r="A68" s="89" t="s">
        <v>50</v>
      </c>
      <c r="B68" s="87"/>
      <c r="C68" s="63" t="s">
        <v>17</v>
      </c>
      <c r="D68" s="64" t="s">
        <v>51</v>
      </c>
      <c r="E68" s="58">
        <v>38.4</v>
      </c>
      <c r="F68" s="59">
        <f t="shared" ref="F68:F86" si="2">E68*$I$183/1000</f>
        <v>2.9559590399999998</v>
      </c>
      <c r="G68" s="60"/>
      <c r="H68" s="60"/>
      <c r="I68" s="62"/>
    </row>
    <row r="69" spans="1:9" ht="15" x14ac:dyDescent="0.25">
      <c r="A69" s="89" t="s">
        <v>50</v>
      </c>
      <c r="B69" s="87"/>
      <c r="C69" s="63" t="s">
        <v>17</v>
      </c>
      <c r="D69" s="64" t="s">
        <v>23</v>
      </c>
      <c r="E69" s="58">
        <v>42.56</v>
      </c>
      <c r="F69" s="59">
        <f t="shared" si="2"/>
        <v>3.2761879360000004</v>
      </c>
      <c r="G69" s="60"/>
      <c r="H69" s="60"/>
      <c r="I69" s="62"/>
    </row>
    <row r="70" spans="1:9" ht="15" x14ac:dyDescent="0.25">
      <c r="A70" s="93" t="s">
        <v>50</v>
      </c>
      <c r="B70" s="87"/>
      <c r="C70" s="25" t="s">
        <v>15</v>
      </c>
      <c r="D70" s="26" t="s">
        <v>34</v>
      </c>
      <c r="E70" s="21">
        <v>66.72</v>
      </c>
      <c r="F70" s="59">
        <f t="shared" si="2"/>
        <v>5.1359788320000002</v>
      </c>
      <c r="G70" s="27" t="s">
        <v>19</v>
      </c>
      <c r="H70" s="28" t="s">
        <v>52</v>
      </c>
      <c r="I70" s="29">
        <v>800</v>
      </c>
    </row>
    <row r="71" spans="1:9" ht="15" x14ac:dyDescent="0.25">
      <c r="A71" s="93" t="s">
        <v>50</v>
      </c>
      <c r="B71" s="87"/>
      <c r="C71" s="25" t="s">
        <v>17</v>
      </c>
      <c r="D71" s="26" t="s">
        <v>34</v>
      </c>
      <c r="E71" s="21">
        <v>70.08</v>
      </c>
      <c r="F71" s="59">
        <f t="shared" si="2"/>
        <v>5.3946252479999997</v>
      </c>
      <c r="G71" s="27" t="s">
        <v>19</v>
      </c>
      <c r="H71" s="28" t="s">
        <v>52</v>
      </c>
      <c r="I71" s="29">
        <v>800</v>
      </c>
    </row>
    <row r="72" spans="1:9" ht="15" x14ac:dyDescent="0.25">
      <c r="A72" s="90" t="s">
        <v>50</v>
      </c>
      <c r="B72" s="87"/>
      <c r="C72" s="30" t="s">
        <v>15</v>
      </c>
      <c r="D72" s="31" t="s">
        <v>36</v>
      </c>
      <c r="E72" s="21">
        <v>75.8</v>
      </c>
      <c r="F72" s="59">
        <f t="shared" si="2"/>
        <v>5.8349399799999988</v>
      </c>
      <c r="G72" s="32" t="s">
        <v>19</v>
      </c>
      <c r="H72" s="33" t="s">
        <v>53</v>
      </c>
      <c r="I72" s="34">
        <v>480</v>
      </c>
    </row>
    <row r="73" spans="1:9" ht="15" x14ac:dyDescent="0.25">
      <c r="A73" s="90" t="s">
        <v>50</v>
      </c>
      <c r="B73" s="87"/>
      <c r="C73" s="30" t="s">
        <v>17</v>
      </c>
      <c r="D73" s="31" t="s">
        <v>36</v>
      </c>
      <c r="E73" s="21">
        <v>80.8</v>
      </c>
      <c r="F73" s="59">
        <f t="shared" si="2"/>
        <v>6.2198304799999997</v>
      </c>
      <c r="G73" s="32" t="s">
        <v>19</v>
      </c>
      <c r="H73" s="33" t="s">
        <v>53</v>
      </c>
      <c r="I73" s="34">
        <v>480</v>
      </c>
    </row>
    <row r="74" spans="1:9" ht="15" x14ac:dyDescent="0.25">
      <c r="A74" s="91" t="s">
        <v>50</v>
      </c>
      <c r="B74" s="87"/>
      <c r="C74" s="35" t="s">
        <v>15</v>
      </c>
      <c r="D74" s="36" t="s">
        <v>38</v>
      </c>
      <c r="E74" s="21">
        <v>87.52</v>
      </c>
      <c r="F74" s="59">
        <f t="shared" si="2"/>
        <v>6.7371233119999996</v>
      </c>
      <c r="G74" s="37" t="s">
        <v>19</v>
      </c>
      <c r="H74" s="38" t="s">
        <v>54</v>
      </c>
      <c r="I74" s="39">
        <v>400</v>
      </c>
    </row>
    <row r="75" spans="1:9" ht="15" x14ac:dyDescent="0.25">
      <c r="A75" s="91" t="s">
        <v>50</v>
      </c>
      <c r="B75" s="87"/>
      <c r="C75" s="35" t="s">
        <v>17</v>
      </c>
      <c r="D75" s="36" t="s">
        <v>38</v>
      </c>
      <c r="E75" s="21">
        <v>91.2</v>
      </c>
      <c r="F75" s="59">
        <f t="shared" si="2"/>
        <v>7.0204027199999999</v>
      </c>
      <c r="G75" s="37" t="s">
        <v>19</v>
      </c>
      <c r="H75" s="38" t="s">
        <v>54</v>
      </c>
      <c r="I75" s="39">
        <v>400</v>
      </c>
    </row>
    <row r="76" spans="1:9" ht="15" x14ac:dyDescent="0.25">
      <c r="A76" s="92" t="s">
        <v>50</v>
      </c>
      <c r="B76" s="87"/>
      <c r="C76" s="42" t="s">
        <v>15</v>
      </c>
      <c r="D76" s="43" t="s">
        <v>39</v>
      </c>
      <c r="E76" s="21">
        <v>105.12</v>
      </c>
      <c r="F76" s="59">
        <f t="shared" si="2"/>
        <v>8.0919378720000008</v>
      </c>
      <c r="G76" s="44" t="s">
        <v>19</v>
      </c>
      <c r="H76" s="45" t="s">
        <v>55</v>
      </c>
      <c r="I76" s="46">
        <v>360</v>
      </c>
    </row>
    <row r="77" spans="1:9" ht="15" x14ac:dyDescent="0.25">
      <c r="A77" s="92" t="s">
        <v>50</v>
      </c>
      <c r="B77" s="87"/>
      <c r="C77" s="42" t="s">
        <v>17</v>
      </c>
      <c r="D77" s="43" t="s">
        <v>39</v>
      </c>
      <c r="E77" s="21">
        <v>110.4</v>
      </c>
      <c r="F77" s="59">
        <f t="shared" si="2"/>
        <v>8.4983822400000015</v>
      </c>
      <c r="G77" s="44" t="s">
        <v>19</v>
      </c>
      <c r="H77" s="45" t="s">
        <v>55</v>
      </c>
      <c r="I77" s="46">
        <v>360</v>
      </c>
    </row>
    <row r="78" spans="1:9" ht="15" x14ac:dyDescent="0.25">
      <c r="A78" s="86" t="s">
        <v>50</v>
      </c>
      <c r="B78" s="87"/>
      <c r="C78" s="48" t="s">
        <v>15</v>
      </c>
      <c r="D78" s="49" t="s">
        <v>41</v>
      </c>
      <c r="E78" s="21">
        <v>115.68</v>
      </c>
      <c r="F78" s="59">
        <f t="shared" si="2"/>
        <v>8.9048266079999987</v>
      </c>
      <c r="G78" s="50" t="s">
        <v>19</v>
      </c>
      <c r="H78" s="51" t="s">
        <v>56</v>
      </c>
      <c r="I78" s="52">
        <v>320</v>
      </c>
    </row>
    <row r="79" spans="1:9" ht="15" x14ac:dyDescent="0.25">
      <c r="A79" s="86" t="s">
        <v>50</v>
      </c>
      <c r="B79" s="87"/>
      <c r="C79" s="48" t="s">
        <v>17</v>
      </c>
      <c r="D79" s="49" t="s">
        <v>41</v>
      </c>
      <c r="E79" s="21">
        <v>121.6</v>
      </c>
      <c r="F79" s="59">
        <f t="shared" si="2"/>
        <v>9.3605369599999992</v>
      </c>
      <c r="G79" s="50" t="s">
        <v>19</v>
      </c>
      <c r="H79" s="51" t="s">
        <v>56</v>
      </c>
      <c r="I79" s="52">
        <v>320</v>
      </c>
    </row>
    <row r="80" spans="1:9" ht="15" x14ac:dyDescent="0.25">
      <c r="A80" s="89" t="s">
        <v>50</v>
      </c>
      <c r="B80" s="87"/>
      <c r="C80" s="63" t="s">
        <v>15</v>
      </c>
      <c r="D80" s="64" t="s">
        <v>43</v>
      </c>
      <c r="E80" s="58">
        <v>135</v>
      </c>
      <c r="F80" s="59">
        <f t="shared" si="2"/>
        <v>10.3920435</v>
      </c>
      <c r="G80" s="65" t="s">
        <v>19</v>
      </c>
      <c r="H80" s="66" t="s">
        <v>57</v>
      </c>
      <c r="I80" s="67">
        <v>350</v>
      </c>
    </row>
    <row r="81" spans="1:9" ht="15" x14ac:dyDescent="0.25">
      <c r="A81" s="89" t="s">
        <v>50</v>
      </c>
      <c r="B81" s="87"/>
      <c r="C81" s="63" t="s">
        <v>17</v>
      </c>
      <c r="D81" s="64" t="s">
        <v>43</v>
      </c>
      <c r="E81" s="58">
        <v>145</v>
      </c>
      <c r="F81" s="59">
        <f t="shared" si="2"/>
        <v>11.161824499999998</v>
      </c>
      <c r="G81" s="65" t="s">
        <v>19</v>
      </c>
      <c r="H81" s="66" t="s">
        <v>57</v>
      </c>
      <c r="I81" s="67">
        <v>350</v>
      </c>
    </row>
    <row r="82" spans="1:9" ht="15" x14ac:dyDescent="0.25">
      <c r="A82" s="93" t="s">
        <v>50</v>
      </c>
      <c r="B82" s="87"/>
      <c r="C82" s="25" t="s">
        <v>15</v>
      </c>
      <c r="D82" s="26" t="s">
        <v>44</v>
      </c>
      <c r="E82" s="21">
        <v>152.16</v>
      </c>
      <c r="F82" s="59">
        <f t="shared" si="2"/>
        <v>11.712987696000001</v>
      </c>
      <c r="G82" s="27" t="s">
        <v>19</v>
      </c>
      <c r="H82" s="28" t="s">
        <v>58</v>
      </c>
      <c r="I82" s="29">
        <v>240</v>
      </c>
    </row>
    <row r="83" spans="1:9" ht="15" x14ac:dyDescent="0.25">
      <c r="A83" s="93" t="s">
        <v>50</v>
      </c>
      <c r="B83" s="87"/>
      <c r="C83" s="25" t="s">
        <v>17</v>
      </c>
      <c r="D83" s="26" t="s">
        <v>44</v>
      </c>
      <c r="E83" s="21">
        <v>159.66999999999999</v>
      </c>
      <c r="F83" s="59">
        <f t="shared" si="2"/>
        <v>12.291093226999999</v>
      </c>
      <c r="G83" s="27" t="s">
        <v>19</v>
      </c>
      <c r="H83" s="28" t="s">
        <v>58</v>
      </c>
      <c r="I83" s="29">
        <v>240</v>
      </c>
    </row>
    <row r="84" spans="1:9" ht="15" x14ac:dyDescent="0.25">
      <c r="A84" s="90" t="s">
        <v>59</v>
      </c>
      <c r="B84" s="87"/>
      <c r="C84" s="30" t="s">
        <v>17</v>
      </c>
      <c r="D84" s="31" t="s">
        <v>38</v>
      </c>
      <c r="E84" s="21">
        <v>133.44</v>
      </c>
      <c r="F84" s="59">
        <f t="shared" si="2"/>
        <v>10.271957664</v>
      </c>
      <c r="G84" s="32" t="s">
        <v>19</v>
      </c>
      <c r="H84" s="33" t="s">
        <v>60</v>
      </c>
      <c r="I84" s="34">
        <v>200</v>
      </c>
    </row>
    <row r="85" spans="1:9" ht="15" x14ac:dyDescent="0.25">
      <c r="A85" s="91" t="s">
        <v>59</v>
      </c>
      <c r="B85" s="87"/>
      <c r="C85" s="35" t="s">
        <v>17</v>
      </c>
      <c r="D85" s="36" t="s">
        <v>41</v>
      </c>
      <c r="E85" s="21">
        <v>154.72</v>
      </c>
      <c r="F85" s="59">
        <f t="shared" si="2"/>
        <v>11.910051631999998</v>
      </c>
      <c r="G85" s="37" t="s">
        <v>19</v>
      </c>
      <c r="H85" s="38" t="s">
        <v>61</v>
      </c>
      <c r="I85" s="39">
        <v>160</v>
      </c>
    </row>
    <row r="86" spans="1:9" ht="15" x14ac:dyDescent="0.25">
      <c r="A86" s="91" t="s">
        <v>62</v>
      </c>
      <c r="B86" s="87"/>
      <c r="C86" s="35" t="s">
        <v>17</v>
      </c>
      <c r="D86" s="36" t="s">
        <v>41</v>
      </c>
      <c r="E86" s="21">
        <v>166.72</v>
      </c>
      <c r="F86" s="59">
        <f t="shared" si="2"/>
        <v>12.833788832</v>
      </c>
      <c r="G86" s="37" t="s">
        <v>19</v>
      </c>
      <c r="H86" s="38" t="s">
        <v>63</v>
      </c>
      <c r="I86" s="39">
        <v>200</v>
      </c>
    </row>
    <row r="87" spans="1:9" ht="12.75" x14ac:dyDescent="0.2">
      <c r="A87" s="60"/>
      <c r="B87" s="60"/>
      <c r="C87" s="60"/>
      <c r="D87" s="60"/>
      <c r="E87" s="21"/>
      <c r="F87" s="22"/>
      <c r="G87" s="60"/>
      <c r="H87" s="60"/>
      <c r="I87" s="62"/>
    </row>
    <row r="88" spans="1:9" ht="15" x14ac:dyDescent="0.25">
      <c r="A88" s="94" t="s">
        <v>64</v>
      </c>
      <c r="B88" s="87"/>
      <c r="C88" s="42" t="s">
        <v>15</v>
      </c>
      <c r="D88" s="43" t="s">
        <v>65</v>
      </c>
      <c r="E88" s="58">
        <v>12</v>
      </c>
      <c r="F88" s="68">
        <f>E88*$I$183/1000</f>
        <v>0.92373720000000004</v>
      </c>
      <c r="G88" s="44" t="s">
        <v>66</v>
      </c>
      <c r="H88" s="6"/>
      <c r="I88" s="46">
        <v>2000</v>
      </c>
    </row>
    <row r="89" spans="1:9" ht="12.75" x14ac:dyDescent="0.2">
      <c r="A89" s="60"/>
      <c r="B89" s="60"/>
      <c r="C89" s="60"/>
      <c r="D89" s="60"/>
      <c r="E89" s="61"/>
      <c r="F89" s="22"/>
      <c r="G89" s="60"/>
      <c r="H89" s="60"/>
      <c r="I89" s="62"/>
    </row>
    <row r="90" spans="1:9" ht="15" x14ac:dyDescent="0.25">
      <c r="A90" s="88" t="s">
        <v>67</v>
      </c>
      <c r="B90" s="87"/>
      <c r="C90" s="15"/>
      <c r="D90" s="15"/>
      <c r="E90" s="16"/>
      <c r="F90" s="17"/>
      <c r="G90" s="15"/>
      <c r="H90" s="15"/>
      <c r="I90" s="18"/>
    </row>
    <row r="91" spans="1:9" ht="15" x14ac:dyDescent="0.25">
      <c r="A91" s="89" t="s">
        <v>68</v>
      </c>
      <c r="B91" s="87"/>
      <c r="C91" s="23" t="s">
        <v>69</v>
      </c>
      <c r="D91" s="23" t="s">
        <v>70</v>
      </c>
      <c r="E91" s="69">
        <v>15.58</v>
      </c>
      <c r="F91" s="70">
        <f t="shared" ref="F91:F108" si="3">E91*$I$183/1000</f>
        <v>1.199318798</v>
      </c>
      <c r="G91" s="65" t="s">
        <v>19</v>
      </c>
      <c r="H91" s="66" t="s">
        <v>71</v>
      </c>
      <c r="I91" s="67">
        <v>800</v>
      </c>
    </row>
    <row r="92" spans="1:9" ht="15" x14ac:dyDescent="0.25">
      <c r="A92" s="89" t="s">
        <v>72</v>
      </c>
      <c r="B92" s="87"/>
      <c r="C92" s="23" t="s">
        <v>15</v>
      </c>
      <c r="D92" s="23" t="s">
        <v>70</v>
      </c>
      <c r="E92" s="69">
        <v>17.149999999999999</v>
      </c>
      <c r="F92" s="70">
        <f t="shared" si="3"/>
        <v>1.3201744149999999</v>
      </c>
      <c r="G92" s="65" t="s">
        <v>19</v>
      </c>
      <c r="H92" s="66" t="s">
        <v>71</v>
      </c>
      <c r="I92" s="67">
        <v>800</v>
      </c>
    </row>
    <row r="93" spans="1:9" ht="15" x14ac:dyDescent="0.25">
      <c r="A93" s="89" t="s">
        <v>72</v>
      </c>
      <c r="B93" s="87"/>
      <c r="C93" s="23" t="s">
        <v>73</v>
      </c>
      <c r="D93" s="23" t="s">
        <v>70</v>
      </c>
      <c r="E93" s="71"/>
      <c r="F93" s="70">
        <f t="shared" si="3"/>
        <v>0</v>
      </c>
      <c r="G93" s="65" t="s">
        <v>19</v>
      </c>
      <c r="H93" s="66" t="s">
        <v>71</v>
      </c>
      <c r="I93" s="67">
        <v>800</v>
      </c>
    </row>
    <row r="94" spans="1:9" ht="15" x14ac:dyDescent="0.25">
      <c r="A94" s="93" t="s">
        <v>68</v>
      </c>
      <c r="B94" s="87"/>
      <c r="C94" s="56" t="s">
        <v>69</v>
      </c>
      <c r="D94" s="56" t="s">
        <v>74</v>
      </c>
      <c r="E94" s="69">
        <v>29.48</v>
      </c>
      <c r="F94" s="70">
        <f t="shared" si="3"/>
        <v>2.2693143879999997</v>
      </c>
      <c r="G94" s="27" t="s">
        <v>19</v>
      </c>
      <c r="H94" s="28" t="s">
        <v>75</v>
      </c>
      <c r="I94" s="29">
        <v>750</v>
      </c>
    </row>
    <row r="95" spans="1:9" ht="15" x14ac:dyDescent="0.25">
      <c r="A95" s="93" t="s">
        <v>72</v>
      </c>
      <c r="B95" s="87"/>
      <c r="C95" s="56" t="s">
        <v>15</v>
      </c>
      <c r="D95" s="56" t="s">
        <v>74</v>
      </c>
      <c r="E95" s="69">
        <v>32.42</v>
      </c>
      <c r="F95" s="70">
        <f t="shared" si="3"/>
        <v>2.495630002</v>
      </c>
      <c r="G95" s="27" t="s">
        <v>19</v>
      </c>
      <c r="H95" s="28" t="s">
        <v>75</v>
      </c>
      <c r="I95" s="29">
        <v>750</v>
      </c>
    </row>
    <row r="96" spans="1:9" ht="15" x14ac:dyDescent="0.25">
      <c r="A96" s="93" t="s">
        <v>72</v>
      </c>
      <c r="B96" s="87"/>
      <c r="C96" s="56" t="s">
        <v>73</v>
      </c>
      <c r="D96" s="56" t="s">
        <v>76</v>
      </c>
      <c r="E96" s="69">
        <v>40.06</v>
      </c>
      <c r="F96" s="70">
        <f t="shared" si="3"/>
        <v>3.0837426859999999</v>
      </c>
      <c r="G96" s="27" t="s">
        <v>19</v>
      </c>
      <c r="H96" s="28" t="s">
        <v>75</v>
      </c>
      <c r="I96" s="29">
        <v>750</v>
      </c>
    </row>
    <row r="97" spans="1:9" ht="15" x14ac:dyDescent="0.25">
      <c r="A97" s="90" t="s">
        <v>68</v>
      </c>
      <c r="B97" s="87"/>
      <c r="C97" s="57" t="s">
        <v>69</v>
      </c>
      <c r="D97" s="57" t="s">
        <v>77</v>
      </c>
      <c r="E97" s="69">
        <v>34.28</v>
      </c>
      <c r="F97" s="70">
        <f t="shared" si="3"/>
        <v>2.6388092680000002</v>
      </c>
      <c r="G97" s="32" t="s">
        <v>19</v>
      </c>
      <c r="H97" s="33" t="s">
        <v>78</v>
      </c>
      <c r="I97" s="34">
        <v>600</v>
      </c>
    </row>
    <row r="98" spans="1:9" ht="15" x14ac:dyDescent="0.25">
      <c r="A98" s="90" t="s">
        <v>72</v>
      </c>
      <c r="B98" s="87"/>
      <c r="C98" s="57" t="s">
        <v>15</v>
      </c>
      <c r="D98" s="57" t="s">
        <v>77</v>
      </c>
      <c r="E98" s="69">
        <v>37.700000000000003</v>
      </c>
      <c r="F98" s="70">
        <f t="shared" si="3"/>
        <v>2.9020743700000002</v>
      </c>
      <c r="G98" s="32" t="s">
        <v>19</v>
      </c>
      <c r="H98" s="33" t="s">
        <v>78</v>
      </c>
      <c r="I98" s="34">
        <v>600</v>
      </c>
    </row>
    <row r="99" spans="1:9" ht="15" x14ac:dyDescent="0.25">
      <c r="A99" s="90" t="s">
        <v>72</v>
      </c>
      <c r="B99" s="87"/>
      <c r="C99" s="57" t="s">
        <v>73</v>
      </c>
      <c r="D99" s="57" t="s">
        <v>77</v>
      </c>
      <c r="E99" s="69">
        <v>46.6</v>
      </c>
      <c r="F99" s="70">
        <f t="shared" si="3"/>
        <v>3.5871794599999998</v>
      </c>
      <c r="G99" s="32" t="s">
        <v>19</v>
      </c>
      <c r="H99" s="33" t="s">
        <v>78</v>
      </c>
      <c r="I99" s="34">
        <v>600</v>
      </c>
    </row>
    <row r="100" spans="1:9" ht="15" x14ac:dyDescent="0.25">
      <c r="A100" s="91" t="s">
        <v>68</v>
      </c>
      <c r="B100" s="87"/>
      <c r="C100" s="40" t="s">
        <v>69</v>
      </c>
      <c r="D100" s="40" t="s">
        <v>79</v>
      </c>
      <c r="E100" s="69">
        <v>39.74</v>
      </c>
      <c r="F100" s="70">
        <f t="shared" si="3"/>
        <v>3.0591096940000004</v>
      </c>
      <c r="G100" s="37" t="s">
        <v>19</v>
      </c>
      <c r="H100" s="38" t="s">
        <v>80</v>
      </c>
      <c r="I100" s="39">
        <v>500</v>
      </c>
    </row>
    <row r="101" spans="1:9" ht="15" x14ac:dyDescent="0.25">
      <c r="A101" s="91" t="s">
        <v>72</v>
      </c>
      <c r="B101" s="87"/>
      <c r="C101" s="40" t="s">
        <v>15</v>
      </c>
      <c r="D101" s="40" t="s">
        <v>79</v>
      </c>
      <c r="E101" s="69">
        <v>43.71</v>
      </c>
      <c r="F101" s="70">
        <f t="shared" si="3"/>
        <v>3.3647127509999999</v>
      </c>
      <c r="G101" s="37" t="s">
        <v>19</v>
      </c>
      <c r="H101" s="38" t="s">
        <v>80</v>
      </c>
      <c r="I101" s="39">
        <v>500</v>
      </c>
    </row>
    <row r="102" spans="1:9" ht="15" x14ac:dyDescent="0.25">
      <c r="A102" s="91" t="s">
        <v>72</v>
      </c>
      <c r="B102" s="87"/>
      <c r="C102" s="40" t="s">
        <v>81</v>
      </c>
      <c r="D102" s="40" t="s">
        <v>79</v>
      </c>
      <c r="E102" s="69">
        <v>54</v>
      </c>
      <c r="F102" s="70">
        <f t="shared" si="3"/>
        <v>4.1568173999999996</v>
      </c>
      <c r="G102" s="37" t="s">
        <v>19</v>
      </c>
      <c r="H102" s="38" t="s">
        <v>80</v>
      </c>
      <c r="I102" s="39">
        <v>500</v>
      </c>
    </row>
    <row r="103" spans="1:9" ht="15" x14ac:dyDescent="0.25">
      <c r="A103" s="92" t="s">
        <v>68</v>
      </c>
      <c r="B103" s="87"/>
      <c r="C103" s="6" t="s">
        <v>69</v>
      </c>
      <c r="D103" s="6" t="s">
        <v>82</v>
      </c>
      <c r="E103" s="69">
        <v>52.08</v>
      </c>
      <c r="F103" s="70">
        <f t="shared" si="3"/>
        <v>4.0090194479999992</v>
      </c>
      <c r="G103" s="44" t="s">
        <v>19</v>
      </c>
      <c r="H103" s="45" t="s">
        <v>37</v>
      </c>
      <c r="I103" s="46">
        <v>400</v>
      </c>
    </row>
    <row r="104" spans="1:9" ht="15" x14ac:dyDescent="0.25">
      <c r="A104" s="92" t="s">
        <v>68</v>
      </c>
      <c r="B104" s="87"/>
      <c r="C104" s="6" t="s">
        <v>83</v>
      </c>
      <c r="D104" s="6" t="s">
        <v>82</v>
      </c>
      <c r="E104" s="69">
        <v>57.3</v>
      </c>
      <c r="F104" s="70">
        <f t="shared" si="3"/>
        <v>4.4108451299999993</v>
      </c>
      <c r="G104" s="44" t="s">
        <v>19</v>
      </c>
      <c r="H104" s="45" t="s">
        <v>37</v>
      </c>
      <c r="I104" s="46">
        <v>400</v>
      </c>
    </row>
    <row r="105" spans="1:9" ht="15" x14ac:dyDescent="0.25">
      <c r="A105" s="92" t="s">
        <v>72</v>
      </c>
      <c r="B105" s="87"/>
      <c r="C105" s="6" t="s">
        <v>73</v>
      </c>
      <c r="D105" s="6" t="s">
        <v>82</v>
      </c>
      <c r="E105" s="69">
        <v>70.8</v>
      </c>
      <c r="F105" s="70">
        <f t="shared" si="3"/>
        <v>5.4500494799999997</v>
      </c>
      <c r="G105" s="44" t="s">
        <v>19</v>
      </c>
      <c r="H105" s="45" t="s">
        <v>37</v>
      </c>
      <c r="I105" s="46">
        <v>400</v>
      </c>
    </row>
    <row r="106" spans="1:9" ht="15" x14ac:dyDescent="0.25">
      <c r="A106" s="86" t="s">
        <v>68</v>
      </c>
      <c r="B106" s="87"/>
      <c r="C106" s="15" t="s">
        <v>69</v>
      </c>
      <c r="D106" s="15" t="s">
        <v>84</v>
      </c>
      <c r="E106" s="69">
        <v>66.23</v>
      </c>
      <c r="F106" s="70">
        <f t="shared" si="3"/>
        <v>5.0982595630000009</v>
      </c>
      <c r="G106" s="50" t="s">
        <v>19</v>
      </c>
      <c r="H106" s="51" t="s">
        <v>40</v>
      </c>
      <c r="I106" s="52">
        <v>300</v>
      </c>
    </row>
    <row r="107" spans="1:9" ht="15" x14ac:dyDescent="0.25">
      <c r="A107" s="86" t="s">
        <v>68</v>
      </c>
      <c r="B107" s="87"/>
      <c r="C107" s="15" t="s">
        <v>15</v>
      </c>
      <c r="D107" s="15" t="s">
        <v>84</v>
      </c>
      <c r="E107" s="69">
        <v>72.84</v>
      </c>
      <c r="F107" s="70">
        <f t="shared" si="3"/>
        <v>5.6070848040000003</v>
      </c>
      <c r="G107" s="50" t="s">
        <v>19</v>
      </c>
      <c r="H107" s="51" t="s">
        <v>40</v>
      </c>
      <c r="I107" s="52">
        <v>300</v>
      </c>
    </row>
    <row r="108" spans="1:9" ht="15" x14ac:dyDescent="0.25">
      <c r="A108" s="86" t="s">
        <v>72</v>
      </c>
      <c r="B108" s="87"/>
      <c r="C108" s="15" t="s">
        <v>73</v>
      </c>
      <c r="D108" s="15" t="s">
        <v>84</v>
      </c>
      <c r="E108" s="69">
        <v>90</v>
      </c>
      <c r="F108" s="70">
        <f t="shared" si="3"/>
        <v>6.9280289999999995</v>
      </c>
      <c r="G108" s="50" t="s">
        <v>19</v>
      </c>
      <c r="H108" s="51" t="s">
        <v>40</v>
      </c>
      <c r="I108" s="52">
        <v>300</v>
      </c>
    </row>
    <row r="109" spans="1:9" ht="12.75" x14ac:dyDescent="0.2">
      <c r="A109" s="60"/>
      <c r="B109" s="60"/>
      <c r="C109" s="60"/>
      <c r="D109" s="60"/>
      <c r="E109" s="61"/>
      <c r="F109" s="22"/>
      <c r="G109" s="60"/>
      <c r="H109" s="60"/>
      <c r="I109" s="62"/>
    </row>
    <row r="110" spans="1:9" ht="15" x14ac:dyDescent="0.25">
      <c r="A110" s="88" t="s">
        <v>85</v>
      </c>
      <c r="B110" s="87"/>
      <c r="C110" s="15"/>
      <c r="D110" s="15"/>
      <c r="E110" s="16"/>
      <c r="F110" s="17"/>
      <c r="G110" s="15"/>
      <c r="H110" s="15"/>
      <c r="I110" s="18"/>
    </row>
    <row r="111" spans="1:9" ht="15" x14ac:dyDescent="0.25">
      <c r="A111" s="89" t="s">
        <v>68</v>
      </c>
      <c r="B111" s="87"/>
      <c r="C111" s="23" t="s">
        <v>69</v>
      </c>
      <c r="D111" s="23" t="s">
        <v>82</v>
      </c>
      <c r="E111" s="69">
        <v>49</v>
      </c>
      <c r="F111" s="70">
        <f>E111*$I$183/1000</f>
        <v>3.7719269</v>
      </c>
      <c r="G111" s="65" t="s">
        <v>19</v>
      </c>
      <c r="H111" s="66" t="s">
        <v>37</v>
      </c>
      <c r="I111" s="67">
        <v>400</v>
      </c>
    </row>
    <row r="112" spans="1:9" ht="12.75" x14ac:dyDescent="0.2">
      <c r="A112" s="60"/>
      <c r="B112" s="60"/>
      <c r="C112" s="60"/>
      <c r="D112" s="60"/>
      <c r="E112" s="61"/>
      <c r="F112" s="22"/>
      <c r="G112" s="60"/>
      <c r="H112" s="60"/>
      <c r="I112" s="62"/>
    </row>
    <row r="113" spans="1:9" ht="15" x14ac:dyDescent="0.25">
      <c r="A113" s="88" t="s">
        <v>86</v>
      </c>
      <c r="B113" s="87"/>
      <c r="C113" s="15"/>
      <c r="D113" s="15"/>
      <c r="E113" s="16"/>
      <c r="F113" s="17"/>
      <c r="G113" s="15"/>
      <c r="H113" s="15"/>
      <c r="I113" s="18"/>
    </row>
    <row r="114" spans="1:9" ht="15" x14ac:dyDescent="0.25">
      <c r="A114" s="89" t="s">
        <v>68</v>
      </c>
      <c r="B114" s="87"/>
      <c r="C114" s="60" t="s">
        <v>17</v>
      </c>
      <c r="D114" s="60" t="s">
        <v>74</v>
      </c>
      <c r="E114" s="69">
        <v>30.38</v>
      </c>
      <c r="F114" s="70">
        <f t="shared" ref="F114:F123" si="4">E114*$I$183/1000</f>
        <v>2.3385946779999998</v>
      </c>
      <c r="G114" s="65" t="s">
        <v>19</v>
      </c>
      <c r="H114" s="66" t="s">
        <v>75</v>
      </c>
      <c r="I114" s="67">
        <v>750</v>
      </c>
    </row>
    <row r="115" spans="1:9" ht="15" x14ac:dyDescent="0.25">
      <c r="A115" s="89" t="s">
        <v>72</v>
      </c>
      <c r="B115" s="87"/>
      <c r="C115" s="60" t="s">
        <v>73</v>
      </c>
      <c r="D115" s="60" t="s">
        <v>74</v>
      </c>
      <c r="E115" s="69">
        <v>41.3</v>
      </c>
      <c r="F115" s="70">
        <f t="shared" si="4"/>
        <v>3.1791955299999994</v>
      </c>
      <c r="G115" s="65" t="s">
        <v>19</v>
      </c>
      <c r="H115" s="66" t="s">
        <v>75</v>
      </c>
      <c r="I115" s="67">
        <v>750</v>
      </c>
    </row>
    <row r="116" spans="1:9" ht="15" x14ac:dyDescent="0.25">
      <c r="A116" s="26" t="s">
        <v>87</v>
      </c>
      <c r="B116" s="26"/>
      <c r="C116" s="56" t="s">
        <v>17</v>
      </c>
      <c r="D116" s="56" t="s">
        <v>77</v>
      </c>
      <c r="E116" s="69">
        <v>35.71</v>
      </c>
      <c r="F116" s="70">
        <f t="shared" si="4"/>
        <v>2.7488879509999999</v>
      </c>
      <c r="G116" s="27" t="s">
        <v>19</v>
      </c>
      <c r="H116" s="28" t="s">
        <v>78</v>
      </c>
      <c r="I116" s="29">
        <v>600</v>
      </c>
    </row>
    <row r="117" spans="1:9" ht="15" x14ac:dyDescent="0.25">
      <c r="A117" s="93" t="s">
        <v>72</v>
      </c>
      <c r="B117" s="87"/>
      <c r="C117" s="56" t="s">
        <v>73</v>
      </c>
      <c r="D117" s="56" t="s">
        <v>77</v>
      </c>
      <c r="E117" s="69">
        <v>48.54</v>
      </c>
      <c r="F117" s="70">
        <f t="shared" si="4"/>
        <v>3.7365169739999997</v>
      </c>
      <c r="G117" s="27" t="s">
        <v>19</v>
      </c>
      <c r="H117" s="28" t="s">
        <v>78</v>
      </c>
      <c r="I117" s="29">
        <v>600</v>
      </c>
    </row>
    <row r="118" spans="1:9" ht="15" x14ac:dyDescent="0.25">
      <c r="A118" s="90" t="s">
        <v>68</v>
      </c>
      <c r="B118" s="87"/>
      <c r="C118" s="57" t="s">
        <v>17</v>
      </c>
      <c r="D118" s="57" t="s">
        <v>79</v>
      </c>
      <c r="E118" s="71">
        <v>41.81</v>
      </c>
      <c r="F118" s="70">
        <f t="shared" si="4"/>
        <v>3.218454361</v>
      </c>
      <c r="G118" s="32" t="s">
        <v>19</v>
      </c>
      <c r="H118" s="33" t="s">
        <v>80</v>
      </c>
      <c r="I118" s="34">
        <v>500</v>
      </c>
    </row>
    <row r="119" spans="1:9" ht="15" x14ac:dyDescent="0.25">
      <c r="A119" s="90" t="s">
        <v>72</v>
      </c>
      <c r="B119" s="87"/>
      <c r="C119" s="57" t="s">
        <v>73</v>
      </c>
      <c r="D119" s="57" t="s">
        <v>79</v>
      </c>
      <c r="E119" s="69">
        <v>56.82</v>
      </c>
      <c r="F119" s="70">
        <f t="shared" si="4"/>
        <v>4.3738956419999999</v>
      </c>
      <c r="G119" s="32" t="s">
        <v>19</v>
      </c>
      <c r="H119" s="33" t="s">
        <v>80</v>
      </c>
      <c r="I119" s="34">
        <v>500</v>
      </c>
    </row>
    <row r="120" spans="1:9" ht="15" x14ac:dyDescent="0.25">
      <c r="A120" s="91" t="s">
        <v>68</v>
      </c>
      <c r="B120" s="87"/>
      <c r="C120" s="40" t="s">
        <v>69</v>
      </c>
      <c r="D120" s="40" t="s">
        <v>82</v>
      </c>
      <c r="E120" s="71">
        <v>54.15</v>
      </c>
      <c r="F120" s="70">
        <f t="shared" si="4"/>
        <v>4.1683641149999993</v>
      </c>
      <c r="G120" s="37" t="s">
        <v>19</v>
      </c>
      <c r="H120" s="38" t="s">
        <v>37</v>
      </c>
      <c r="I120" s="39">
        <v>400</v>
      </c>
    </row>
    <row r="121" spans="1:9" ht="15" x14ac:dyDescent="0.25">
      <c r="A121" s="91" t="s">
        <v>72</v>
      </c>
      <c r="B121" s="87"/>
      <c r="C121" s="40" t="s">
        <v>81</v>
      </c>
      <c r="D121" s="40" t="s">
        <v>82</v>
      </c>
      <c r="E121" s="69">
        <v>73.599999999999994</v>
      </c>
      <c r="F121" s="70">
        <f t="shared" si="4"/>
        <v>5.6655881599999995</v>
      </c>
      <c r="G121" s="37" t="s">
        <v>19</v>
      </c>
      <c r="H121" s="38" t="s">
        <v>37</v>
      </c>
      <c r="I121" s="39">
        <v>400</v>
      </c>
    </row>
    <row r="122" spans="1:9" ht="15" x14ac:dyDescent="0.25">
      <c r="A122" s="92" t="s">
        <v>68</v>
      </c>
      <c r="B122" s="87"/>
      <c r="C122" s="6" t="s">
        <v>17</v>
      </c>
      <c r="D122" s="6" t="s">
        <v>84</v>
      </c>
      <c r="E122" s="71">
        <v>68.83</v>
      </c>
      <c r="F122" s="70">
        <f t="shared" si="4"/>
        <v>5.2984026230000003</v>
      </c>
      <c r="G122" s="44" t="s">
        <v>19</v>
      </c>
      <c r="H122" s="45" t="s">
        <v>40</v>
      </c>
      <c r="I122" s="46">
        <v>300</v>
      </c>
    </row>
    <row r="123" spans="1:9" ht="15" x14ac:dyDescent="0.25">
      <c r="A123" s="92" t="s">
        <v>72</v>
      </c>
      <c r="B123" s="87"/>
      <c r="C123" s="6" t="s">
        <v>73</v>
      </c>
      <c r="D123" s="6" t="s">
        <v>84</v>
      </c>
      <c r="E123" s="69">
        <v>93.54</v>
      </c>
      <c r="F123" s="70">
        <f t="shared" si="4"/>
        <v>7.2005314739999999</v>
      </c>
      <c r="G123" s="44" t="s">
        <v>19</v>
      </c>
      <c r="H123" s="45" t="s">
        <v>40</v>
      </c>
      <c r="I123" s="46">
        <v>300</v>
      </c>
    </row>
    <row r="124" spans="1:9" ht="12.75" x14ac:dyDescent="0.2">
      <c r="A124" s="60"/>
      <c r="B124" s="60"/>
      <c r="C124" s="60"/>
      <c r="D124" s="60"/>
      <c r="E124" s="61"/>
      <c r="F124" s="22"/>
      <c r="G124" s="60"/>
      <c r="H124" s="60"/>
      <c r="I124" s="62"/>
    </row>
    <row r="125" spans="1:9" ht="15" x14ac:dyDescent="0.25">
      <c r="A125" s="88" t="s">
        <v>88</v>
      </c>
      <c r="B125" s="87"/>
      <c r="C125" s="15"/>
      <c r="D125" s="15"/>
      <c r="E125" s="16"/>
      <c r="F125" s="17"/>
      <c r="G125" s="15"/>
      <c r="H125" s="15"/>
      <c r="I125" s="18"/>
    </row>
    <row r="126" spans="1:9" ht="15" x14ac:dyDescent="0.25">
      <c r="A126" s="89" t="s">
        <v>68</v>
      </c>
      <c r="B126" s="87"/>
      <c r="C126" s="60" t="s">
        <v>17</v>
      </c>
      <c r="D126" s="60" t="s">
        <v>77</v>
      </c>
      <c r="E126" s="69">
        <v>22.9</v>
      </c>
      <c r="F126" s="70">
        <f t="shared" ref="F126:F128" si="5">E126*$I$183/1000</f>
        <v>1.76279849</v>
      </c>
      <c r="G126" s="65" t="s">
        <v>19</v>
      </c>
      <c r="H126" s="66" t="s">
        <v>89</v>
      </c>
      <c r="I126" s="67">
        <v>1200</v>
      </c>
    </row>
    <row r="127" spans="1:9" ht="15" x14ac:dyDescent="0.25">
      <c r="A127" s="93" t="s">
        <v>68</v>
      </c>
      <c r="B127" s="87"/>
      <c r="C127" s="56" t="s">
        <v>17</v>
      </c>
      <c r="D127" s="56" t="s">
        <v>79</v>
      </c>
      <c r="E127" s="69">
        <v>26.5</v>
      </c>
      <c r="F127" s="70">
        <f t="shared" si="5"/>
        <v>2.0399196499999999</v>
      </c>
      <c r="G127" s="27" t="s">
        <v>19</v>
      </c>
      <c r="H127" s="28" t="s">
        <v>90</v>
      </c>
      <c r="I127" s="29">
        <v>1000</v>
      </c>
    </row>
    <row r="128" spans="1:9" ht="15" x14ac:dyDescent="0.25">
      <c r="A128" s="90" t="s">
        <v>68</v>
      </c>
      <c r="B128" s="87"/>
      <c r="C128" s="57" t="s">
        <v>17</v>
      </c>
      <c r="D128" s="57" t="s">
        <v>91</v>
      </c>
      <c r="E128" s="69">
        <v>35.32</v>
      </c>
      <c r="F128" s="70">
        <f t="shared" si="5"/>
        <v>2.7188664920000001</v>
      </c>
      <c r="G128" s="32" t="s">
        <v>19</v>
      </c>
      <c r="H128" s="33" t="s">
        <v>92</v>
      </c>
      <c r="I128" s="34">
        <v>800</v>
      </c>
    </row>
    <row r="129" spans="1:9" ht="12.75" x14ac:dyDescent="0.2">
      <c r="A129" s="60"/>
      <c r="B129" s="60"/>
      <c r="C129" s="60"/>
      <c r="D129" s="60"/>
      <c r="E129" s="61"/>
      <c r="F129" s="22"/>
      <c r="G129" s="60"/>
      <c r="H129" s="60"/>
      <c r="I129" s="62"/>
    </row>
    <row r="130" spans="1:9" ht="15" x14ac:dyDescent="0.25">
      <c r="A130" s="88" t="s">
        <v>93</v>
      </c>
      <c r="B130" s="87"/>
      <c r="C130" s="15"/>
      <c r="D130" s="15"/>
      <c r="E130" s="16"/>
      <c r="F130" s="17"/>
      <c r="G130" s="15"/>
      <c r="H130" s="15"/>
      <c r="I130" s="18"/>
    </row>
    <row r="131" spans="1:9" ht="15" x14ac:dyDescent="0.25">
      <c r="A131" s="89" t="s">
        <v>68</v>
      </c>
      <c r="B131" s="87"/>
      <c r="C131" s="60" t="s">
        <v>17</v>
      </c>
      <c r="D131" s="60" t="s">
        <v>94</v>
      </c>
      <c r="E131" s="58">
        <v>24.04</v>
      </c>
      <c r="F131" s="59">
        <f t="shared" ref="F131:F132" si="6">E131*$I$183/1000</f>
        <v>1.8505535239999999</v>
      </c>
      <c r="G131" s="65" t="s">
        <v>19</v>
      </c>
      <c r="H131" s="66" t="s">
        <v>75</v>
      </c>
      <c r="I131" s="67">
        <v>750</v>
      </c>
    </row>
    <row r="132" spans="1:9" ht="15" x14ac:dyDescent="0.25">
      <c r="A132" s="93" t="s">
        <v>68</v>
      </c>
      <c r="B132" s="87"/>
      <c r="C132" s="56" t="s">
        <v>17</v>
      </c>
      <c r="D132" s="56" t="s">
        <v>77</v>
      </c>
      <c r="E132" s="58">
        <v>26.43</v>
      </c>
      <c r="F132" s="59">
        <f t="shared" si="6"/>
        <v>2.0345311829999999</v>
      </c>
      <c r="G132" s="27" t="s">
        <v>19</v>
      </c>
      <c r="H132" s="28" t="s">
        <v>78</v>
      </c>
      <c r="I132" s="29">
        <v>600</v>
      </c>
    </row>
    <row r="133" spans="1:9" ht="12.75" x14ac:dyDescent="0.2">
      <c r="A133" s="60"/>
      <c r="B133" s="60"/>
      <c r="C133" s="60"/>
      <c r="D133" s="60"/>
      <c r="E133" s="61"/>
      <c r="F133" s="22"/>
      <c r="G133" s="60"/>
      <c r="H133" s="60"/>
      <c r="I133" s="62"/>
    </row>
    <row r="134" spans="1:9" ht="15" x14ac:dyDescent="0.25">
      <c r="A134" s="88" t="s">
        <v>95</v>
      </c>
      <c r="B134" s="87"/>
      <c r="C134" s="15"/>
      <c r="D134" s="15"/>
      <c r="E134" s="16"/>
      <c r="F134" s="17"/>
      <c r="G134" s="15"/>
      <c r="H134" s="15"/>
      <c r="I134" s="18"/>
    </row>
    <row r="135" spans="1:9" ht="14.25" x14ac:dyDescent="0.2">
      <c r="A135" s="23" t="s">
        <v>87</v>
      </c>
      <c r="B135" s="60"/>
      <c r="C135" s="60" t="s">
        <v>69</v>
      </c>
      <c r="D135" s="60" t="s">
        <v>74</v>
      </c>
      <c r="E135" s="58">
        <v>47.46</v>
      </c>
      <c r="F135" s="59">
        <f t="shared" ref="F135:F138" si="7">E135*$I$183/1000</f>
        <v>3.6533806260000001</v>
      </c>
      <c r="G135" s="65" t="s">
        <v>19</v>
      </c>
      <c r="H135" s="66" t="s">
        <v>27</v>
      </c>
      <c r="I135" s="67">
        <v>1500</v>
      </c>
    </row>
    <row r="136" spans="1:9" ht="14.25" x14ac:dyDescent="0.2">
      <c r="A136" s="56" t="s">
        <v>87</v>
      </c>
      <c r="B136" s="56"/>
      <c r="C136" s="56" t="s">
        <v>69</v>
      </c>
      <c r="D136" s="56" t="s">
        <v>77</v>
      </c>
      <c r="E136" s="58">
        <v>55.2</v>
      </c>
      <c r="F136" s="59">
        <f t="shared" si="7"/>
        <v>4.2491911200000008</v>
      </c>
      <c r="G136" s="27" t="s">
        <v>19</v>
      </c>
      <c r="H136" s="28" t="s">
        <v>96</v>
      </c>
      <c r="I136" s="29">
        <v>1200</v>
      </c>
    </row>
    <row r="137" spans="1:9" ht="14.25" x14ac:dyDescent="0.2">
      <c r="A137" s="57" t="s">
        <v>87</v>
      </c>
      <c r="B137" s="57"/>
      <c r="C137" s="57" t="s">
        <v>69</v>
      </c>
      <c r="D137" s="57" t="s">
        <v>79</v>
      </c>
      <c r="E137" s="58">
        <v>64</v>
      </c>
      <c r="F137" s="59">
        <f t="shared" si="7"/>
        <v>4.9265983999999996</v>
      </c>
      <c r="G137" s="57"/>
      <c r="H137" s="57"/>
      <c r="I137" s="72"/>
    </row>
    <row r="138" spans="1:9" ht="14.25" x14ac:dyDescent="0.2">
      <c r="A138" s="40" t="s">
        <v>87</v>
      </c>
      <c r="B138" s="40"/>
      <c r="C138" s="40" t="s">
        <v>69</v>
      </c>
      <c r="D138" s="40" t="s">
        <v>91</v>
      </c>
      <c r="E138" s="58">
        <v>85</v>
      </c>
      <c r="F138" s="59">
        <f t="shared" si="7"/>
        <v>6.5431385000000004</v>
      </c>
      <c r="G138" s="40"/>
      <c r="H138" s="40"/>
      <c r="I138" s="41"/>
    </row>
    <row r="139" spans="1:9" ht="12.75" x14ac:dyDescent="0.2">
      <c r="A139" s="60"/>
      <c r="B139" s="60"/>
      <c r="C139" s="60"/>
      <c r="D139" s="60"/>
      <c r="E139" s="61"/>
      <c r="F139" s="22"/>
      <c r="G139" s="60"/>
      <c r="H139" s="60"/>
      <c r="I139" s="62"/>
    </row>
    <row r="140" spans="1:9" ht="15" x14ac:dyDescent="0.25">
      <c r="A140" s="88" t="s">
        <v>97</v>
      </c>
      <c r="B140" s="87"/>
      <c r="C140" s="15"/>
      <c r="D140" s="15"/>
      <c r="E140" s="16"/>
      <c r="F140" s="17"/>
      <c r="G140" s="15"/>
      <c r="H140" s="15"/>
      <c r="I140" s="18"/>
    </row>
    <row r="141" spans="1:9" ht="15" x14ac:dyDescent="0.25">
      <c r="A141" s="89" t="s">
        <v>98</v>
      </c>
      <c r="B141" s="87"/>
      <c r="C141" s="64" t="s">
        <v>99</v>
      </c>
      <c r="D141" s="64" t="s">
        <v>51</v>
      </c>
      <c r="E141" s="58">
        <v>147.84</v>
      </c>
      <c r="F141" s="59">
        <f>E141*$I$183/1000</f>
        <v>11.380442304000001</v>
      </c>
      <c r="G141" s="65" t="s">
        <v>100</v>
      </c>
      <c r="H141" s="65"/>
      <c r="I141" s="67">
        <v>100</v>
      </c>
    </row>
    <row r="142" spans="1:9" ht="15" x14ac:dyDescent="0.25">
      <c r="A142" s="89" t="s">
        <v>98</v>
      </c>
      <c r="B142" s="87"/>
      <c r="C142" s="64" t="s">
        <v>101</v>
      </c>
      <c r="D142" s="64" t="s">
        <v>51</v>
      </c>
      <c r="E142" s="58" t="s">
        <v>102</v>
      </c>
      <c r="F142" s="22"/>
      <c r="G142" s="65" t="s">
        <v>100</v>
      </c>
      <c r="H142" s="65"/>
      <c r="I142" s="67">
        <v>100</v>
      </c>
    </row>
    <row r="143" spans="1:9" ht="15" x14ac:dyDescent="0.25">
      <c r="A143" s="93" t="s">
        <v>98</v>
      </c>
      <c r="B143" s="87"/>
      <c r="C143" s="26" t="s">
        <v>99</v>
      </c>
      <c r="D143" s="26" t="s">
        <v>103</v>
      </c>
      <c r="E143" s="21">
        <v>167.55</v>
      </c>
      <c r="F143" s="59">
        <f t="shared" ref="F143:F144" si="8">E143*$I$183/1000</f>
        <v>12.897680655</v>
      </c>
      <c r="G143" s="27" t="s">
        <v>100</v>
      </c>
      <c r="H143" s="27"/>
      <c r="I143" s="29">
        <v>100</v>
      </c>
    </row>
    <row r="144" spans="1:9" ht="15" x14ac:dyDescent="0.25">
      <c r="A144" s="90" t="s">
        <v>98</v>
      </c>
      <c r="B144" s="87"/>
      <c r="C144" s="31" t="s">
        <v>104</v>
      </c>
      <c r="D144" s="31" t="s">
        <v>103</v>
      </c>
      <c r="E144" s="21">
        <v>175</v>
      </c>
      <c r="F144" s="59">
        <f t="shared" si="8"/>
        <v>13.4711675</v>
      </c>
      <c r="G144" s="32" t="s">
        <v>100</v>
      </c>
      <c r="H144" s="57"/>
      <c r="I144" s="34">
        <v>100</v>
      </c>
    </row>
    <row r="145" spans="1:9" ht="15" x14ac:dyDescent="0.25">
      <c r="A145" s="90" t="s">
        <v>98</v>
      </c>
      <c r="B145" s="87"/>
      <c r="C145" s="31" t="s">
        <v>101</v>
      </c>
      <c r="D145" s="31" t="s">
        <v>103</v>
      </c>
      <c r="E145" s="58" t="s">
        <v>102</v>
      </c>
      <c r="F145" s="22"/>
      <c r="G145" s="32" t="s">
        <v>100</v>
      </c>
      <c r="H145" s="57"/>
      <c r="I145" s="34">
        <v>100</v>
      </c>
    </row>
    <row r="146" spans="1:9" ht="15" x14ac:dyDescent="0.25">
      <c r="A146" s="91" t="s">
        <v>98</v>
      </c>
      <c r="B146" s="87"/>
      <c r="C146" s="36" t="s">
        <v>99</v>
      </c>
      <c r="D146" s="36" t="s">
        <v>70</v>
      </c>
      <c r="E146" s="21">
        <v>216.83</v>
      </c>
      <c r="F146" s="59">
        <f>E146*$I$183/1000</f>
        <v>16.691161423</v>
      </c>
      <c r="G146" s="37" t="s">
        <v>100</v>
      </c>
      <c r="H146" s="40"/>
      <c r="I146" s="39">
        <v>100</v>
      </c>
    </row>
    <row r="147" spans="1:9" ht="15" x14ac:dyDescent="0.25">
      <c r="A147" s="91" t="s">
        <v>98</v>
      </c>
      <c r="B147" s="87"/>
      <c r="C147" s="36" t="s">
        <v>101</v>
      </c>
      <c r="D147" s="36" t="s">
        <v>70</v>
      </c>
      <c r="E147" s="58" t="s">
        <v>102</v>
      </c>
      <c r="F147" s="22"/>
      <c r="G147" s="37" t="s">
        <v>100</v>
      </c>
      <c r="H147" s="40"/>
      <c r="I147" s="39">
        <v>100</v>
      </c>
    </row>
    <row r="148" spans="1:9" ht="12.75" x14ac:dyDescent="0.2">
      <c r="A148" s="60"/>
      <c r="B148" s="60"/>
      <c r="C148" s="60"/>
      <c r="D148" s="60"/>
      <c r="E148" s="61"/>
      <c r="F148" s="22"/>
      <c r="G148" s="60"/>
      <c r="H148" s="60"/>
      <c r="I148" s="62"/>
    </row>
    <row r="149" spans="1:9" ht="15" x14ac:dyDescent="0.25">
      <c r="A149" s="88" t="s">
        <v>105</v>
      </c>
      <c r="B149" s="87"/>
      <c r="C149" s="15"/>
      <c r="D149" s="15"/>
      <c r="E149" s="16"/>
      <c r="F149" s="17"/>
      <c r="G149" s="15"/>
      <c r="H149" s="15"/>
      <c r="I149" s="18"/>
    </row>
    <row r="150" spans="1:9" ht="15" x14ac:dyDescent="0.25">
      <c r="A150" s="89" t="s">
        <v>106</v>
      </c>
      <c r="B150" s="87"/>
      <c r="C150" s="64" t="s">
        <v>107</v>
      </c>
      <c r="D150" s="64" t="s">
        <v>70</v>
      </c>
      <c r="E150" s="58">
        <v>11</v>
      </c>
      <c r="F150" s="59">
        <f t="shared" ref="F150:F153" si="9">E150*$I$183/1000</f>
        <v>0.84675909999999999</v>
      </c>
      <c r="G150" s="65" t="s">
        <v>19</v>
      </c>
      <c r="H150" s="66" t="s">
        <v>24</v>
      </c>
      <c r="I150" s="67">
        <v>2000</v>
      </c>
    </row>
    <row r="151" spans="1:9" ht="15" x14ac:dyDescent="0.25">
      <c r="A151" s="93" t="s">
        <v>106</v>
      </c>
      <c r="B151" s="87"/>
      <c r="C151" s="26" t="s">
        <v>99</v>
      </c>
      <c r="D151" s="26" t="s">
        <v>70</v>
      </c>
      <c r="E151" s="58">
        <v>12.5</v>
      </c>
      <c r="F151" s="59">
        <f t="shared" si="9"/>
        <v>0.96222624999999995</v>
      </c>
      <c r="G151" s="27" t="s">
        <v>19</v>
      </c>
      <c r="H151" s="28" t="s">
        <v>24</v>
      </c>
      <c r="I151" s="29">
        <v>2000</v>
      </c>
    </row>
    <row r="152" spans="1:9" ht="15" x14ac:dyDescent="0.25">
      <c r="A152" s="90" t="s">
        <v>106</v>
      </c>
      <c r="B152" s="87"/>
      <c r="C152" s="31" t="s">
        <v>107</v>
      </c>
      <c r="D152" s="31" t="s">
        <v>108</v>
      </c>
      <c r="E152" s="21">
        <v>20</v>
      </c>
      <c r="F152" s="59">
        <f t="shared" si="9"/>
        <v>1.5395619999999999</v>
      </c>
      <c r="G152" s="32" t="s">
        <v>19</v>
      </c>
      <c r="H152" s="33" t="s">
        <v>90</v>
      </c>
      <c r="I152" s="34">
        <v>1000</v>
      </c>
    </row>
    <row r="153" spans="1:9" ht="15" x14ac:dyDescent="0.25">
      <c r="A153" s="91" t="s">
        <v>106</v>
      </c>
      <c r="B153" s="87"/>
      <c r="C153" s="36" t="s">
        <v>99</v>
      </c>
      <c r="D153" s="36" t="s">
        <v>108</v>
      </c>
      <c r="E153" s="58">
        <v>23</v>
      </c>
      <c r="F153" s="59">
        <f t="shared" si="9"/>
        <v>1.7704963</v>
      </c>
      <c r="G153" s="37" t="s">
        <v>19</v>
      </c>
      <c r="H153" s="38" t="s">
        <v>90</v>
      </c>
      <c r="I153" s="39">
        <v>1000</v>
      </c>
    </row>
    <row r="154" spans="1:9" ht="12.75" x14ac:dyDescent="0.2">
      <c r="A154" s="60"/>
      <c r="B154" s="60"/>
      <c r="C154" s="60"/>
      <c r="D154" s="60"/>
      <c r="E154" s="61"/>
      <c r="F154" s="22"/>
      <c r="G154" s="60"/>
      <c r="H154" s="60"/>
      <c r="I154" s="62"/>
    </row>
    <row r="155" spans="1:9" ht="15" x14ac:dyDescent="0.25">
      <c r="A155" s="88" t="s">
        <v>109</v>
      </c>
      <c r="B155" s="87"/>
      <c r="C155" s="15"/>
      <c r="D155" s="15"/>
      <c r="E155" s="16"/>
      <c r="F155" s="17"/>
      <c r="G155" s="15"/>
      <c r="H155" s="15"/>
      <c r="I155" s="18"/>
    </row>
    <row r="156" spans="1:9" ht="15" x14ac:dyDescent="0.25">
      <c r="A156" s="89" t="s">
        <v>110</v>
      </c>
      <c r="B156" s="87"/>
      <c r="C156" s="64" t="s">
        <v>107</v>
      </c>
      <c r="D156" s="64" t="s">
        <v>111</v>
      </c>
      <c r="E156" s="21">
        <v>11</v>
      </c>
      <c r="F156" s="59">
        <f t="shared" ref="F156:F170" si="10">E156*$I$183/1000</f>
        <v>0.84675909999999999</v>
      </c>
      <c r="G156" s="65" t="s">
        <v>19</v>
      </c>
      <c r="H156" s="66" t="s">
        <v>112</v>
      </c>
      <c r="I156" s="67">
        <v>2000</v>
      </c>
    </row>
    <row r="157" spans="1:9" ht="15" x14ac:dyDescent="0.25">
      <c r="A157" s="89" t="s">
        <v>110</v>
      </c>
      <c r="B157" s="87"/>
      <c r="C157" s="64" t="s">
        <v>99</v>
      </c>
      <c r="D157" s="64" t="s">
        <v>111</v>
      </c>
      <c r="E157" s="58">
        <v>11</v>
      </c>
      <c r="F157" s="59">
        <f t="shared" si="10"/>
        <v>0.84675909999999999</v>
      </c>
      <c r="G157" s="65" t="s">
        <v>19</v>
      </c>
      <c r="H157" s="66" t="s">
        <v>112</v>
      </c>
      <c r="I157" s="67">
        <v>2000</v>
      </c>
    </row>
    <row r="158" spans="1:9" ht="15" x14ac:dyDescent="0.25">
      <c r="A158" s="89" t="s">
        <v>110</v>
      </c>
      <c r="B158" s="87"/>
      <c r="C158" s="64" t="s">
        <v>101</v>
      </c>
      <c r="D158" s="64" t="s">
        <v>113</v>
      </c>
      <c r="E158" s="58">
        <v>16</v>
      </c>
      <c r="F158" s="59">
        <f t="shared" si="10"/>
        <v>1.2316495999999999</v>
      </c>
      <c r="G158" s="65" t="s">
        <v>19</v>
      </c>
      <c r="H158" s="66" t="s">
        <v>24</v>
      </c>
      <c r="I158" s="67">
        <v>2000</v>
      </c>
    </row>
    <row r="159" spans="1:9" ht="15" x14ac:dyDescent="0.25">
      <c r="A159" s="93" t="s">
        <v>106</v>
      </c>
      <c r="B159" s="87"/>
      <c r="C159" s="26" t="s">
        <v>107</v>
      </c>
      <c r="D159" s="26" t="s">
        <v>111</v>
      </c>
      <c r="E159" s="21">
        <v>14</v>
      </c>
      <c r="F159" s="59">
        <f t="shared" si="10"/>
        <v>1.0776933999999998</v>
      </c>
      <c r="G159" s="27" t="s">
        <v>19</v>
      </c>
      <c r="H159" s="28" t="s">
        <v>24</v>
      </c>
      <c r="I159" s="29">
        <v>2000</v>
      </c>
    </row>
    <row r="160" spans="1:9" ht="15" x14ac:dyDescent="0.25">
      <c r="A160" s="93" t="s">
        <v>106</v>
      </c>
      <c r="B160" s="87"/>
      <c r="C160" s="26" t="s">
        <v>99</v>
      </c>
      <c r="D160" s="26" t="s">
        <v>111</v>
      </c>
      <c r="E160" s="21">
        <v>15</v>
      </c>
      <c r="F160" s="59">
        <f t="shared" si="10"/>
        <v>1.1546714999999999</v>
      </c>
      <c r="G160" s="27" t="s">
        <v>19</v>
      </c>
      <c r="H160" s="28" t="s">
        <v>24</v>
      </c>
      <c r="I160" s="29">
        <v>2000</v>
      </c>
    </row>
    <row r="161" spans="1:9" ht="15" x14ac:dyDescent="0.25">
      <c r="A161" s="93" t="s">
        <v>106</v>
      </c>
      <c r="B161" s="87"/>
      <c r="C161" s="26" t="s">
        <v>101</v>
      </c>
      <c r="D161" s="26" t="s">
        <v>111</v>
      </c>
      <c r="E161" s="21"/>
      <c r="F161" s="59">
        <f t="shared" si="10"/>
        <v>0</v>
      </c>
      <c r="G161" s="27" t="s">
        <v>19</v>
      </c>
      <c r="H161" s="28" t="s">
        <v>24</v>
      </c>
      <c r="I161" s="29">
        <v>2000</v>
      </c>
    </row>
    <row r="162" spans="1:9" ht="15" x14ac:dyDescent="0.25">
      <c r="A162" s="91" t="s">
        <v>110</v>
      </c>
      <c r="B162" s="87"/>
      <c r="C162" s="36" t="s">
        <v>107</v>
      </c>
      <c r="D162" s="36" t="s">
        <v>113</v>
      </c>
      <c r="E162" s="58">
        <v>15</v>
      </c>
      <c r="F162" s="59">
        <f t="shared" si="10"/>
        <v>1.1546714999999999</v>
      </c>
      <c r="G162" s="73" t="s">
        <v>19</v>
      </c>
      <c r="H162" s="38" t="s">
        <v>90</v>
      </c>
      <c r="I162" s="39">
        <v>1000</v>
      </c>
    </row>
    <row r="163" spans="1:9" ht="15" x14ac:dyDescent="0.25">
      <c r="A163" s="91" t="s">
        <v>110</v>
      </c>
      <c r="B163" s="87"/>
      <c r="C163" s="36" t="s">
        <v>99</v>
      </c>
      <c r="D163" s="36" t="s">
        <v>113</v>
      </c>
      <c r="E163" s="58">
        <v>15</v>
      </c>
      <c r="F163" s="59">
        <f t="shared" si="10"/>
        <v>1.1546714999999999</v>
      </c>
      <c r="G163" s="73" t="s">
        <v>19</v>
      </c>
      <c r="H163" s="38" t="s">
        <v>90</v>
      </c>
      <c r="I163" s="39">
        <v>1000</v>
      </c>
    </row>
    <row r="164" spans="1:9" ht="15" x14ac:dyDescent="0.25">
      <c r="A164" s="91" t="s">
        <v>110</v>
      </c>
      <c r="B164" s="87"/>
      <c r="C164" s="36" t="s">
        <v>101</v>
      </c>
      <c r="D164" s="36" t="s">
        <v>113</v>
      </c>
      <c r="E164" s="58">
        <v>20</v>
      </c>
      <c r="F164" s="59">
        <f t="shared" si="10"/>
        <v>1.5395619999999999</v>
      </c>
      <c r="G164" s="74" t="s">
        <v>19</v>
      </c>
      <c r="H164" s="75" t="s">
        <v>90</v>
      </c>
      <c r="I164" s="76">
        <v>1000</v>
      </c>
    </row>
    <row r="165" spans="1:9" ht="15" x14ac:dyDescent="0.25">
      <c r="A165" s="92" t="s">
        <v>106</v>
      </c>
      <c r="B165" s="87"/>
      <c r="C165" s="43" t="s">
        <v>107</v>
      </c>
      <c r="D165" s="43" t="s">
        <v>113</v>
      </c>
      <c r="E165" s="21"/>
      <c r="F165" s="68">
        <f t="shared" si="10"/>
        <v>0</v>
      </c>
      <c r="G165" s="44" t="s">
        <v>19</v>
      </c>
      <c r="H165" s="45" t="s">
        <v>90</v>
      </c>
      <c r="I165" s="46">
        <v>1000</v>
      </c>
    </row>
    <row r="166" spans="1:9" ht="15" x14ac:dyDescent="0.25">
      <c r="A166" s="92" t="s">
        <v>106</v>
      </c>
      <c r="B166" s="87"/>
      <c r="C166" s="43" t="s">
        <v>99</v>
      </c>
      <c r="D166" s="43" t="s">
        <v>113</v>
      </c>
      <c r="E166" s="21"/>
      <c r="F166" s="68">
        <f t="shared" si="10"/>
        <v>0</v>
      </c>
      <c r="G166" s="44" t="s">
        <v>19</v>
      </c>
      <c r="H166" s="45" t="s">
        <v>90</v>
      </c>
      <c r="I166" s="46">
        <v>1000</v>
      </c>
    </row>
    <row r="167" spans="1:9" ht="15" x14ac:dyDescent="0.25">
      <c r="A167" s="92" t="s">
        <v>106</v>
      </c>
      <c r="B167" s="87"/>
      <c r="C167" s="43" t="s">
        <v>101</v>
      </c>
      <c r="D167" s="43" t="s">
        <v>113</v>
      </c>
      <c r="E167" s="21"/>
      <c r="F167" s="68">
        <f t="shared" si="10"/>
        <v>0</v>
      </c>
      <c r="G167" s="44" t="s">
        <v>19</v>
      </c>
      <c r="H167" s="45" t="s">
        <v>90</v>
      </c>
      <c r="I167" s="46">
        <v>1000</v>
      </c>
    </row>
    <row r="168" spans="1:9" ht="15" x14ac:dyDescent="0.25">
      <c r="A168" s="86" t="s">
        <v>110</v>
      </c>
      <c r="B168" s="87"/>
      <c r="C168" s="15" t="s">
        <v>114</v>
      </c>
      <c r="D168" s="15" t="s">
        <v>103</v>
      </c>
      <c r="E168" s="21">
        <v>20</v>
      </c>
      <c r="F168" s="68">
        <f t="shared" si="10"/>
        <v>1.5395619999999999</v>
      </c>
      <c r="G168" s="50" t="s">
        <v>19</v>
      </c>
      <c r="H168" s="51" t="s">
        <v>90</v>
      </c>
      <c r="I168" s="52">
        <v>1000</v>
      </c>
    </row>
    <row r="169" spans="1:9" ht="15" x14ac:dyDescent="0.25">
      <c r="A169" s="86" t="s">
        <v>110</v>
      </c>
      <c r="B169" s="87"/>
      <c r="C169" s="15" t="s">
        <v>99</v>
      </c>
      <c r="D169" s="15" t="s">
        <v>103</v>
      </c>
      <c r="E169" s="21">
        <v>20</v>
      </c>
      <c r="F169" s="68">
        <f t="shared" si="10"/>
        <v>1.5395619999999999</v>
      </c>
      <c r="G169" s="50" t="s">
        <v>19</v>
      </c>
      <c r="H169" s="51" t="s">
        <v>90</v>
      </c>
      <c r="I169" s="52">
        <v>1000</v>
      </c>
    </row>
    <row r="170" spans="1:9" ht="15" x14ac:dyDescent="0.25">
      <c r="A170" s="86" t="s">
        <v>110</v>
      </c>
      <c r="B170" s="87"/>
      <c r="C170" s="15" t="s">
        <v>101</v>
      </c>
      <c r="D170" s="15" t="s">
        <v>103</v>
      </c>
      <c r="E170" s="21">
        <v>26</v>
      </c>
      <c r="F170" s="68">
        <f t="shared" si="10"/>
        <v>2.0014305999999999</v>
      </c>
      <c r="G170" s="77" t="s">
        <v>19</v>
      </c>
      <c r="H170" s="78" t="s">
        <v>90</v>
      </c>
      <c r="I170" s="79">
        <v>1000</v>
      </c>
    </row>
    <row r="171" spans="1:9" ht="12.75" x14ac:dyDescent="0.2">
      <c r="A171" s="60"/>
      <c r="B171" s="60"/>
      <c r="C171" s="60"/>
      <c r="D171" s="60"/>
      <c r="E171" s="61"/>
      <c r="F171" s="80"/>
      <c r="G171" s="60"/>
      <c r="H171" s="60"/>
      <c r="I171" s="60"/>
    </row>
    <row r="172" spans="1:9" ht="15" x14ac:dyDescent="0.25">
      <c r="A172" s="81" t="s">
        <v>115</v>
      </c>
      <c r="B172" s="15"/>
      <c r="C172" s="15"/>
      <c r="D172" s="15"/>
      <c r="E172" s="16"/>
      <c r="F172" s="82"/>
      <c r="G172" s="15"/>
      <c r="H172" s="15"/>
      <c r="I172" s="15"/>
    </row>
    <row r="173" spans="1:9" ht="15" x14ac:dyDescent="0.25">
      <c r="A173" s="64" t="s">
        <v>116</v>
      </c>
      <c r="B173" s="60"/>
      <c r="C173" s="60"/>
      <c r="D173" s="60" t="s">
        <v>117</v>
      </c>
      <c r="E173" s="61">
        <v>1800</v>
      </c>
      <c r="F173" s="83">
        <f>E173*$I$183/1000</f>
        <v>138.56057999999999</v>
      </c>
      <c r="G173" s="65" t="s">
        <v>118</v>
      </c>
      <c r="H173" s="65" t="s">
        <v>119</v>
      </c>
      <c r="I173" s="84">
        <v>50</v>
      </c>
    </row>
    <row r="174" spans="1:9" ht="12.75" x14ac:dyDescent="0.2">
      <c r="A174" s="60"/>
      <c r="B174" s="60"/>
      <c r="C174" s="60"/>
      <c r="D174" s="60"/>
      <c r="E174" s="61"/>
      <c r="F174" s="80"/>
      <c r="G174" s="60"/>
      <c r="H174" s="60"/>
      <c r="I174" s="60"/>
    </row>
    <row r="175" spans="1:9" ht="15" x14ac:dyDescent="0.25">
      <c r="A175" s="81" t="s">
        <v>120</v>
      </c>
      <c r="B175" s="15"/>
      <c r="C175" s="15"/>
      <c r="D175" s="15"/>
      <c r="E175" s="16"/>
      <c r="F175" s="82"/>
      <c r="G175" s="15"/>
      <c r="H175" s="15"/>
      <c r="I175" s="15"/>
    </row>
    <row r="176" spans="1:9" ht="15" x14ac:dyDescent="0.25">
      <c r="A176" s="64" t="s">
        <v>121</v>
      </c>
      <c r="B176" s="60"/>
      <c r="C176" s="60" t="s">
        <v>15</v>
      </c>
      <c r="D176" s="60"/>
      <c r="E176" s="21">
        <v>3.8</v>
      </c>
      <c r="F176" s="83">
        <f t="shared" ref="F176:F178" si="11">E176*$I$183</f>
        <v>292.51677999999998</v>
      </c>
      <c r="G176" s="65" t="s">
        <v>66</v>
      </c>
      <c r="H176" s="65"/>
      <c r="I176" s="84" t="s">
        <v>122</v>
      </c>
    </row>
    <row r="177" spans="1:9" ht="15" x14ac:dyDescent="0.25">
      <c r="A177" s="64" t="s">
        <v>121</v>
      </c>
      <c r="B177" s="60"/>
      <c r="C177" s="60" t="s">
        <v>17</v>
      </c>
      <c r="D177" s="60"/>
      <c r="E177" s="21">
        <v>3.8</v>
      </c>
      <c r="F177" s="83">
        <f t="shared" si="11"/>
        <v>292.51677999999998</v>
      </c>
      <c r="G177" s="65" t="s">
        <v>66</v>
      </c>
      <c r="H177" s="60"/>
      <c r="I177" s="84" t="s">
        <v>122</v>
      </c>
    </row>
    <row r="178" spans="1:9" ht="15" x14ac:dyDescent="0.25">
      <c r="A178" s="26" t="s">
        <v>123</v>
      </c>
      <c r="B178" s="56"/>
      <c r="C178" s="56" t="s">
        <v>83</v>
      </c>
      <c r="D178" s="56"/>
      <c r="E178" s="21">
        <v>3.8</v>
      </c>
      <c r="F178" s="83">
        <f t="shared" si="11"/>
        <v>292.51677999999998</v>
      </c>
      <c r="G178" s="27" t="s">
        <v>66</v>
      </c>
      <c r="H178" s="56"/>
      <c r="I178" s="85" t="s">
        <v>122</v>
      </c>
    </row>
    <row r="179" spans="1:9" ht="15" x14ac:dyDescent="0.25">
      <c r="A179" s="26" t="s">
        <v>123</v>
      </c>
      <c r="B179" s="56"/>
      <c r="C179" s="56" t="s">
        <v>17</v>
      </c>
      <c r="D179" s="56"/>
      <c r="E179" s="21">
        <v>3.8</v>
      </c>
      <c r="F179" s="83">
        <f>E179*$I$183</f>
        <v>292.51677999999998</v>
      </c>
      <c r="G179" s="27" t="s">
        <v>66</v>
      </c>
      <c r="H179" s="56"/>
      <c r="I179" s="85" t="s">
        <v>122</v>
      </c>
    </row>
    <row r="180" spans="1:9" ht="12.75" x14ac:dyDescent="0.2">
      <c r="A180" s="60"/>
      <c r="B180" s="60"/>
      <c r="C180" s="60"/>
      <c r="D180" s="60"/>
      <c r="E180" s="83"/>
      <c r="F180" s="80"/>
      <c r="G180" s="60"/>
      <c r="H180" s="60"/>
      <c r="I180" s="60"/>
    </row>
    <row r="181" spans="1:9" ht="12.75" x14ac:dyDescent="0.2">
      <c r="A181" s="60"/>
      <c r="B181" s="60"/>
      <c r="C181" s="60"/>
      <c r="D181" s="60"/>
      <c r="E181" s="83"/>
      <c r="F181" s="80"/>
      <c r="G181" s="60"/>
      <c r="H181" s="60"/>
      <c r="I181" s="60"/>
    </row>
    <row r="182" spans="1:9" ht="12.75" x14ac:dyDescent="0.2">
      <c r="A182" s="60"/>
      <c r="B182" s="60"/>
      <c r="C182" s="60"/>
      <c r="D182" s="60"/>
      <c r="E182" s="83"/>
      <c r="F182" s="80"/>
      <c r="G182" s="60"/>
      <c r="H182" s="60"/>
      <c r="I182" s="60"/>
    </row>
    <row r="183" spans="1:9" ht="12.75" x14ac:dyDescent="0.2">
      <c r="A183" s="60" t="s">
        <v>125</v>
      </c>
      <c r="B183" s="60"/>
      <c r="C183" s="60"/>
      <c r="D183" s="60"/>
      <c r="E183" s="83"/>
      <c r="F183" s="80"/>
      <c r="G183" s="60"/>
      <c r="H183" s="60"/>
      <c r="I183" s="110">
        <v>76.978099999999998</v>
      </c>
    </row>
    <row r="184" spans="1:9" ht="12.75" x14ac:dyDescent="0.2">
      <c r="E184" s="3"/>
      <c r="F184" s="4"/>
      <c r="I184" s="2"/>
    </row>
    <row r="185" spans="1:9" ht="12.75" x14ac:dyDescent="0.2">
      <c r="E185" s="3"/>
      <c r="F185" s="4"/>
      <c r="I185" s="2"/>
    </row>
    <row r="186" spans="1:9" ht="12.75" x14ac:dyDescent="0.2">
      <c r="E186" s="3"/>
      <c r="F186" s="4"/>
      <c r="I186" s="2"/>
    </row>
    <row r="187" spans="1:9" ht="12.75" x14ac:dyDescent="0.2">
      <c r="E187" s="3"/>
      <c r="F187" s="4"/>
      <c r="I187" s="2"/>
    </row>
    <row r="188" spans="1:9" ht="12.75" x14ac:dyDescent="0.2">
      <c r="E188" s="3"/>
      <c r="F188" s="4"/>
      <c r="I188" s="2"/>
    </row>
    <row r="189" spans="1:9" ht="12.75" x14ac:dyDescent="0.2">
      <c r="E189" s="3"/>
      <c r="F189" s="4"/>
      <c r="I189" s="2"/>
    </row>
    <row r="190" spans="1:9" ht="12.75" x14ac:dyDescent="0.2">
      <c r="E190" s="3"/>
      <c r="F190" s="4"/>
      <c r="I190" s="2"/>
    </row>
    <row r="191" spans="1:9" ht="12.75" x14ac:dyDescent="0.2">
      <c r="E191" s="3"/>
      <c r="F191" s="4"/>
      <c r="I191" s="2"/>
    </row>
    <row r="192" spans="1:9" ht="12.75" x14ac:dyDescent="0.2">
      <c r="E192" s="3"/>
      <c r="F192" s="4"/>
      <c r="I192" s="2"/>
    </row>
    <row r="193" spans="5:9" ht="12.75" x14ac:dyDescent="0.2">
      <c r="E193" s="3"/>
      <c r="F193" s="4"/>
      <c r="I193" s="2"/>
    </row>
    <row r="194" spans="5:9" ht="12.75" x14ac:dyDescent="0.2">
      <c r="E194" s="3"/>
      <c r="F194" s="4"/>
      <c r="I194" s="2"/>
    </row>
    <row r="195" spans="5:9" ht="12.75" x14ac:dyDescent="0.2">
      <c r="E195" s="3"/>
      <c r="F195" s="4"/>
      <c r="I195" s="2"/>
    </row>
    <row r="196" spans="5:9" ht="12.75" x14ac:dyDescent="0.2">
      <c r="E196" s="3"/>
      <c r="F196" s="4"/>
      <c r="I196" s="2"/>
    </row>
    <row r="197" spans="5:9" ht="12.75" x14ac:dyDescent="0.2">
      <c r="E197" s="3"/>
      <c r="F197" s="4"/>
      <c r="I197" s="2"/>
    </row>
    <row r="198" spans="5:9" ht="12.75" x14ac:dyDescent="0.2">
      <c r="E198" s="3"/>
      <c r="F198" s="4"/>
      <c r="I198" s="2"/>
    </row>
    <row r="199" spans="5:9" ht="12.75" x14ac:dyDescent="0.2">
      <c r="E199" s="3"/>
      <c r="F199" s="4"/>
      <c r="I199" s="2"/>
    </row>
    <row r="200" spans="5:9" ht="12.75" x14ac:dyDescent="0.2">
      <c r="E200" s="3"/>
      <c r="F200" s="4"/>
      <c r="I200" s="2"/>
    </row>
    <row r="201" spans="5:9" ht="12.75" x14ac:dyDescent="0.2">
      <c r="E201" s="3"/>
      <c r="F201" s="4"/>
      <c r="I201" s="2"/>
    </row>
    <row r="202" spans="5:9" ht="12.75" x14ac:dyDescent="0.2">
      <c r="E202" s="3"/>
      <c r="F202" s="4"/>
      <c r="I202" s="2"/>
    </row>
    <row r="203" spans="5:9" ht="12.75" x14ac:dyDescent="0.2">
      <c r="E203" s="3"/>
      <c r="F203" s="4"/>
      <c r="I203" s="2"/>
    </row>
    <row r="204" spans="5:9" ht="12.75" x14ac:dyDescent="0.2">
      <c r="E204" s="3"/>
      <c r="F204" s="4"/>
      <c r="I204" s="2"/>
    </row>
    <row r="205" spans="5:9" ht="12.75" x14ac:dyDescent="0.2">
      <c r="E205" s="3"/>
      <c r="F205" s="4"/>
      <c r="I205" s="2"/>
    </row>
    <row r="206" spans="5:9" ht="12.75" x14ac:dyDescent="0.2">
      <c r="E206" s="3"/>
      <c r="F206" s="4"/>
      <c r="I206" s="2"/>
    </row>
    <row r="207" spans="5:9" ht="12.75" x14ac:dyDescent="0.2">
      <c r="E207" s="3"/>
      <c r="F207" s="4"/>
      <c r="I207" s="2"/>
    </row>
    <row r="208" spans="5:9" ht="12.75" x14ac:dyDescent="0.2">
      <c r="E208" s="3"/>
      <c r="F208" s="4"/>
      <c r="I208" s="2"/>
    </row>
    <row r="209" spans="5:9" ht="12.75" x14ac:dyDescent="0.2">
      <c r="E209" s="3"/>
      <c r="F209" s="4"/>
      <c r="I209" s="2"/>
    </row>
    <row r="210" spans="5:9" ht="12.75" x14ac:dyDescent="0.2">
      <c r="E210" s="3"/>
      <c r="F210" s="4"/>
      <c r="I210" s="2"/>
    </row>
    <row r="211" spans="5:9" ht="12.75" x14ac:dyDescent="0.2">
      <c r="E211" s="3"/>
      <c r="F211" s="4"/>
      <c r="I211" s="2"/>
    </row>
    <row r="212" spans="5:9" ht="12.75" x14ac:dyDescent="0.2">
      <c r="E212" s="3"/>
      <c r="F212" s="4"/>
      <c r="I212" s="2"/>
    </row>
    <row r="213" spans="5:9" ht="12.75" x14ac:dyDescent="0.2">
      <c r="E213" s="3"/>
      <c r="F213" s="4"/>
      <c r="I213" s="2"/>
    </row>
    <row r="214" spans="5:9" ht="12.75" x14ac:dyDescent="0.2">
      <c r="E214" s="3"/>
      <c r="F214" s="4"/>
      <c r="I214" s="2"/>
    </row>
    <row r="215" spans="5:9" ht="12.75" x14ac:dyDescent="0.2">
      <c r="E215" s="3"/>
      <c r="F215" s="4"/>
      <c r="I215" s="2"/>
    </row>
    <row r="216" spans="5:9" ht="12.75" x14ac:dyDescent="0.2">
      <c r="E216" s="3"/>
      <c r="F216" s="4"/>
      <c r="I216" s="2"/>
    </row>
    <row r="217" spans="5:9" ht="12.75" x14ac:dyDescent="0.2">
      <c r="E217" s="3"/>
      <c r="F217" s="4"/>
      <c r="I217" s="2"/>
    </row>
    <row r="218" spans="5:9" ht="12.75" x14ac:dyDescent="0.2">
      <c r="E218" s="3"/>
      <c r="F218" s="4"/>
      <c r="I218" s="2"/>
    </row>
    <row r="219" spans="5:9" ht="12.75" x14ac:dyDescent="0.2">
      <c r="E219" s="3"/>
      <c r="F219" s="4"/>
      <c r="I219" s="2"/>
    </row>
    <row r="220" spans="5:9" ht="12.75" x14ac:dyDescent="0.2">
      <c r="E220" s="3"/>
      <c r="F220" s="4"/>
      <c r="I220" s="2"/>
    </row>
    <row r="221" spans="5:9" ht="12.75" x14ac:dyDescent="0.2">
      <c r="E221" s="3"/>
      <c r="F221" s="4"/>
      <c r="I221" s="2"/>
    </row>
    <row r="222" spans="5:9" ht="12.75" x14ac:dyDescent="0.2">
      <c r="E222" s="3"/>
      <c r="F222" s="4"/>
      <c r="I222" s="2"/>
    </row>
    <row r="223" spans="5:9" ht="12.75" x14ac:dyDescent="0.2">
      <c r="E223" s="3"/>
      <c r="F223" s="4"/>
      <c r="I223" s="2"/>
    </row>
    <row r="224" spans="5:9" ht="12.75" x14ac:dyDescent="0.2">
      <c r="E224" s="3"/>
      <c r="F224" s="4"/>
      <c r="I224" s="2"/>
    </row>
    <row r="225" spans="5:9" ht="12.75" x14ac:dyDescent="0.2">
      <c r="E225" s="3"/>
      <c r="F225" s="4"/>
      <c r="I225" s="2"/>
    </row>
    <row r="226" spans="5:9" ht="12.75" x14ac:dyDescent="0.2">
      <c r="E226" s="3"/>
      <c r="F226" s="4"/>
      <c r="I226" s="2"/>
    </row>
    <row r="227" spans="5:9" ht="12.75" x14ac:dyDescent="0.2">
      <c r="E227" s="3"/>
      <c r="F227" s="4"/>
      <c r="I227" s="2"/>
    </row>
    <row r="228" spans="5:9" ht="12.75" x14ac:dyDescent="0.2">
      <c r="E228" s="3"/>
      <c r="F228" s="4"/>
      <c r="I228" s="2"/>
    </row>
    <row r="229" spans="5:9" ht="12.75" x14ac:dyDescent="0.2">
      <c r="E229" s="3"/>
      <c r="F229" s="4"/>
      <c r="I229" s="2"/>
    </row>
    <row r="230" spans="5:9" ht="12.75" x14ac:dyDescent="0.2">
      <c r="E230" s="3"/>
      <c r="F230" s="4"/>
      <c r="I230" s="2"/>
    </row>
    <row r="231" spans="5:9" ht="12.75" x14ac:dyDescent="0.2">
      <c r="E231" s="3"/>
      <c r="F231" s="4"/>
      <c r="I231" s="2"/>
    </row>
    <row r="232" spans="5:9" ht="12.75" x14ac:dyDescent="0.2">
      <c r="E232" s="3"/>
      <c r="F232" s="4"/>
      <c r="I232" s="2"/>
    </row>
    <row r="233" spans="5:9" ht="12.75" x14ac:dyDescent="0.2">
      <c r="E233" s="3"/>
      <c r="F233" s="4"/>
      <c r="I233" s="2"/>
    </row>
    <row r="234" spans="5:9" ht="12.75" x14ac:dyDescent="0.2">
      <c r="E234" s="3"/>
      <c r="F234" s="4"/>
      <c r="I234" s="2"/>
    </row>
    <row r="235" spans="5:9" ht="12.75" x14ac:dyDescent="0.2">
      <c r="E235" s="3"/>
      <c r="F235" s="4"/>
      <c r="I235" s="2"/>
    </row>
    <row r="236" spans="5:9" ht="12.75" x14ac:dyDescent="0.2">
      <c r="E236" s="3"/>
      <c r="F236" s="4"/>
      <c r="I236" s="2"/>
    </row>
    <row r="237" spans="5:9" ht="12.75" x14ac:dyDescent="0.2">
      <c r="E237" s="3"/>
      <c r="F237" s="4"/>
      <c r="I237" s="2"/>
    </row>
    <row r="238" spans="5:9" ht="12.75" x14ac:dyDescent="0.2">
      <c r="E238" s="3"/>
      <c r="F238" s="4"/>
      <c r="I238" s="2"/>
    </row>
    <row r="239" spans="5:9" ht="12.75" x14ac:dyDescent="0.2">
      <c r="E239" s="3"/>
      <c r="F239" s="4"/>
      <c r="I239" s="2"/>
    </row>
    <row r="240" spans="5:9" ht="12.75" x14ac:dyDescent="0.2">
      <c r="E240" s="3"/>
      <c r="F240" s="4"/>
      <c r="I240" s="2"/>
    </row>
    <row r="241" spans="5:9" ht="12.75" x14ac:dyDescent="0.2">
      <c r="E241" s="3"/>
      <c r="F241" s="4"/>
      <c r="I241" s="2"/>
    </row>
    <row r="242" spans="5:9" ht="12.75" x14ac:dyDescent="0.2">
      <c r="E242" s="3"/>
      <c r="F242" s="4"/>
      <c r="I242" s="2"/>
    </row>
    <row r="243" spans="5:9" ht="12.75" x14ac:dyDescent="0.2">
      <c r="E243" s="3"/>
      <c r="F243" s="4"/>
      <c r="I243" s="2"/>
    </row>
    <row r="244" spans="5:9" ht="12.75" x14ac:dyDescent="0.2">
      <c r="E244" s="3"/>
      <c r="F244" s="4"/>
      <c r="I244" s="2"/>
    </row>
    <row r="245" spans="5:9" ht="12.75" x14ac:dyDescent="0.2">
      <c r="E245" s="3"/>
      <c r="F245" s="4"/>
      <c r="I245" s="2"/>
    </row>
    <row r="246" spans="5:9" ht="12.75" x14ac:dyDescent="0.2">
      <c r="E246" s="3"/>
      <c r="F246" s="4"/>
      <c r="I246" s="2"/>
    </row>
    <row r="247" spans="5:9" ht="12.75" x14ac:dyDescent="0.2">
      <c r="E247" s="3"/>
      <c r="F247" s="4"/>
      <c r="I247" s="2"/>
    </row>
    <row r="248" spans="5:9" ht="12.75" x14ac:dyDescent="0.2">
      <c r="E248" s="3"/>
      <c r="F248" s="4"/>
      <c r="I248" s="2"/>
    </row>
    <row r="249" spans="5:9" ht="12.75" x14ac:dyDescent="0.2">
      <c r="E249" s="3"/>
      <c r="F249" s="4"/>
      <c r="I249" s="2"/>
    </row>
    <row r="250" spans="5:9" ht="12.75" x14ac:dyDescent="0.2">
      <c r="E250" s="3"/>
      <c r="F250" s="4"/>
      <c r="I250" s="2"/>
    </row>
    <row r="251" spans="5:9" ht="12.75" x14ac:dyDescent="0.2">
      <c r="E251" s="3"/>
      <c r="F251" s="4"/>
      <c r="I251" s="2"/>
    </row>
    <row r="252" spans="5:9" ht="12.75" x14ac:dyDescent="0.2">
      <c r="E252" s="3"/>
      <c r="F252" s="4"/>
      <c r="I252" s="2"/>
    </row>
    <row r="253" spans="5:9" ht="12.75" x14ac:dyDescent="0.2">
      <c r="E253" s="3"/>
      <c r="F253" s="4"/>
      <c r="I253" s="2"/>
    </row>
    <row r="254" spans="5:9" ht="12.75" x14ac:dyDescent="0.2">
      <c r="E254" s="3"/>
      <c r="F254" s="4"/>
      <c r="I254" s="2"/>
    </row>
    <row r="255" spans="5:9" ht="12.75" x14ac:dyDescent="0.2">
      <c r="E255" s="3"/>
      <c r="F255" s="4"/>
      <c r="I255" s="2"/>
    </row>
    <row r="256" spans="5:9" ht="12.75" x14ac:dyDescent="0.2">
      <c r="E256" s="3"/>
      <c r="F256" s="4"/>
      <c r="I256" s="2"/>
    </row>
    <row r="257" spans="5:9" ht="12.75" x14ac:dyDescent="0.2">
      <c r="E257" s="3"/>
      <c r="F257" s="4"/>
      <c r="I257" s="2"/>
    </row>
    <row r="258" spans="5:9" ht="12.75" x14ac:dyDescent="0.2">
      <c r="E258" s="3"/>
      <c r="F258" s="4"/>
      <c r="I258" s="2"/>
    </row>
    <row r="259" spans="5:9" ht="12.75" x14ac:dyDescent="0.2">
      <c r="E259" s="3"/>
      <c r="F259" s="4"/>
      <c r="I259" s="2"/>
    </row>
    <row r="260" spans="5:9" ht="12.75" x14ac:dyDescent="0.2">
      <c r="E260" s="3"/>
      <c r="F260" s="4"/>
      <c r="I260" s="2"/>
    </row>
    <row r="261" spans="5:9" ht="12.75" x14ac:dyDescent="0.2">
      <c r="E261" s="3"/>
      <c r="F261" s="4"/>
      <c r="I261" s="2"/>
    </row>
    <row r="262" spans="5:9" ht="12.75" x14ac:dyDescent="0.2">
      <c r="E262" s="3"/>
      <c r="F262" s="4"/>
      <c r="I262" s="2"/>
    </row>
    <row r="263" spans="5:9" ht="12.75" x14ac:dyDescent="0.2">
      <c r="E263" s="3"/>
      <c r="F263" s="4"/>
      <c r="I263" s="2"/>
    </row>
    <row r="264" spans="5:9" ht="12.75" x14ac:dyDescent="0.2">
      <c r="E264" s="3"/>
      <c r="F264" s="4"/>
      <c r="I264" s="2"/>
    </row>
    <row r="265" spans="5:9" ht="12.75" x14ac:dyDescent="0.2">
      <c r="E265" s="3"/>
      <c r="F265" s="4"/>
      <c r="I265" s="2"/>
    </row>
    <row r="266" spans="5:9" ht="12.75" x14ac:dyDescent="0.2">
      <c r="E266" s="3"/>
      <c r="F266" s="4"/>
      <c r="I266" s="2"/>
    </row>
    <row r="267" spans="5:9" ht="12.75" x14ac:dyDescent="0.2">
      <c r="E267" s="3"/>
      <c r="F267" s="4"/>
      <c r="I267" s="2"/>
    </row>
    <row r="268" spans="5:9" ht="12.75" x14ac:dyDescent="0.2">
      <c r="E268" s="3"/>
      <c r="F268" s="4"/>
      <c r="I268" s="2"/>
    </row>
    <row r="269" spans="5:9" ht="12.75" x14ac:dyDescent="0.2">
      <c r="E269" s="3"/>
      <c r="F269" s="4"/>
      <c r="I269" s="2"/>
    </row>
    <row r="270" spans="5:9" ht="12.75" x14ac:dyDescent="0.2">
      <c r="E270" s="3"/>
      <c r="F270" s="4"/>
      <c r="I270" s="2"/>
    </row>
    <row r="271" spans="5:9" ht="12.75" x14ac:dyDescent="0.2">
      <c r="E271" s="3"/>
      <c r="F271" s="4"/>
      <c r="I271" s="2"/>
    </row>
    <row r="272" spans="5:9" ht="12.75" x14ac:dyDescent="0.2">
      <c r="E272" s="3"/>
      <c r="F272" s="4"/>
      <c r="I272" s="2"/>
    </row>
    <row r="273" spans="5:9" ht="12.75" x14ac:dyDescent="0.2">
      <c r="E273" s="3"/>
      <c r="F273" s="4"/>
      <c r="I273" s="2"/>
    </row>
    <row r="274" spans="5:9" ht="12.75" x14ac:dyDescent="0.2">
      <c r="E274" s="3"/>
      <c r="F274" s="4"/>
      <c r="I274" s="2"/>
    </row>
    <row r="275" spans="5:9" ht="12.75" x14ac:dyDescent="0.2">
      <c r="E275" s="3"/>
      <c r="F275" s="4"/>
      <c r="I275" s="2"/>
    </row>
    <row r="276" spans="5:9" ht="12.75" x14ac:dyDescent="0.2">
      <c r="E276" s="3"/>
      <c r="F276" s="4"/>
      <c r="I276" s="2"/>
    </row>
    <row r="277" spans="5:9" ht="12.75" x14ac:dyDescent="0.2">
      <c r="E277" s="3"/>
      <c r="F277" s="4"/>
      <c r="I277" s="2"/>
    </row>
    <row r="278" spans="5:9" ht="12.75" x14ac:dyDescent="0.2">
      <c r="E278" s="3"/>
      <c r="F278" s="4"/>
      <c r="I278" s="2"/>
    </row>
    <row r="279" spans="5:9" ht="12.75" x14ac:dyDescent="0.2">
      <c r="E279" s="3"/>
      <c r="F279" s="4"/>
      <c r="I279" s="2"/>
    </row>
    <row r="280" spans="5:9" ht="12.75" x14ac:dyDescent="0.2">
      <c r="E280" s="3"/>
      <c r="F280" s="4"/>
      <c r="I280" s="2"/>
    </row>
    <row r="281" spans="5:9" ht="12.75" x14ac:dyDescent="0.2">
      <c r="E281" s="3"/>
      <c r="F281" s="4"/>
      <c r="I281" s="2"/>
    </row>
    <row r="282" spans="5:9" ht="12.75" x14ac:dyDescent="0.2">
      <c r="E282" s="3"/>
      <c r="F282" s="4"/>
      <c r="I282" s="2"/>
    </row>
    <row r="283" spans="5:9" ht="12.75" x14ac:dyDescent="0.2">
      <c r="E283" s="3"/>
      <c r="F283" s="4"/>
      <c r="I283" s="2"/>
    </row>
    <row r="284" spans="5:9" ht="12.75" x14ac:dyDescent="0.2">
      <c r="E284" s="3"/>
      <c r="F284" s="4"/>
      <c r="I284" s="2"/>
    </row>
    <row r="285" spans="5:9" ht="12.75" x14ac:dyDescent="0.2">
      <c r="E285" s="3"/>
      <c r="F285" s="4"/>
      <c r="I285" s="2"/>
    </row>
    <row r="286" spans="5:9" ht="12.75" x14ac:dyDescent="0.2">
      <c r="E286" s="3"/>
      <c r="F286" s="4"/>
      <c r="I286" s="2"/>
    </row>
    <row r="287" spans="5:9" ht="12.75" x14ac:dyDescent="0.2">
      <c r="E287" s="3"/>
      <c r="F287" s="4"/>
      <c r="I287" s="2"/>
    </row>
    <row r="288" spans="5:9" ht="12.75" x14ac:dyDescent="0.2">
      <c r="E288" s="3"/>
      <c r="F288" s="4"/>
      <c r="I288" s="2"/>
    </row>
    <row r="289" spans="5:9" ht="12.75" x14ac:dyDescent="0.2">
      <c r="E289" s="3"/>
      <c r="F289" s="4"/>
      <c r="I289" s="2"/>
    </row>
    <row r="290" spans="5:9" ht="12.75" x14ac:dyDescent="0.2">
      <c r="E290" s="3"/>
      <c r="F290" s="4"/>
      <c r="I290" s="2"/>
    </row>
    <row r="291" spans="5:9" ht="12.75" x14ac:dyDescent="0.2">
      <c r="E291" s="3"/>
      <c r="F291" s="4"/>
      <c r="I291" s="2"/>
    </row>
    <row r="292" spans="5:9" ht="12.75" x14ac:dyDescent="0.2">
      <c r="E292" s="3"/>
      <c r="F292" s="4"/>
      <c r="I292" s="2"/>
    </row>
    <row r="293" spans="5:9" ht="12.75" x14ac:dyDescent="0.2">
      <c r="E293" s="3"/>
      <c r="F293" s="4"/>
      <c r="I293" s="2"/>
    </row>
    <row r="294" spans="5:9" ht="12.75" x14ac:dyDescent="0.2">
      <c r="E294" s="3"/>
      <c r="F294" s="4"/>
      <c r="I294" s="2"/>
    </row>
    <row r="295" spans="5:9" ht="12.75" x14ac:dyDescent="0.2">
      <c r="E295" s="3"/>
      <c r="F295" s="4"/>
      <c r="I295" s="2"/>
    </row>
    <row r="296" spans="5:9" ht="12.75" x14ac:dyDescent="0.2">
      <c r="E296" s="3"/>
      <c r="F296" s="4"/>
      <c r="I296" s="2"/>
    </row>
    <row r="297" spans="5:9" ht="12.75" x14ac:dyDescent="0.2">
      <c r="E297" s="3"/>
      <c r="F297" s="4"/>
      <c r="I297" s="2"/>
    </row>
    <row r="298" spans="5:9" ht="12.75" x14ac:dyDescent="0.2">
      <c r="E298" s="3"/>
      <c r="F298" s="4"/>
      <c r="I298" s="2"/>
    </row>
    <row r="299" spans="5:9" ht="12.75" x14ac:dyDescent="0.2">
      <c r="E299" s="3"/>
      <c r="F299" s="4"/>
      <c r="I299" s="2"/>
    </row>
    <row r="300" spans="5:9" ht="12.75" x14ac:dyDescent="0.2">
      <c r="E300" s="3"/>
      <c r="F300" s="4"/>
      <c r="I300" s="2"/>
    </row>
    <row r="301" spans="5:9" ht="12.75" x14ac:dyDescent="0.2">
      <c r="E301" s="3"/>
      <c r="F301" s="4"/>
      <c r="I301" s="2"/>
    </row>
    <row r="302" spans="5:9" ht="12.75" x14ac:dyDescent="0.2">
      <c r="E302" s="3"/>
      <c r="F302" s="4"/>
      <c r="I302" s="2"/>
    </row>
    <row r="303" spans="5:9" ht="12.75" x14ac:dyDescent="0.2">
      <c r="E303" s="3"/>
      <c r="F303" s="4"/>
      <c r="I303" s="2"/>
    </row>
    <row r="304" spans="5:9" ht="12.75" x14ac:dyDescent="0.2">
      <c r="E304" s="3"/>
      <c r="F304" s="4"/>
      <c r="I304" s="2"/>
    </row>
    <row r="305" spans="5:9" ht="12.75" x14ac:dyDescent="0.2">
      <c r="E305" s="3"/>
      <c r="F305" s="4"/>
      <c r="I305" s="2"/>
    </row>
    <row r="306" spans="5:9" ht="12.75" x14ac:dyDescent="0.2">
      <c r="E306" s="3"/>
      <c r="F306" s="4"/>
      <c r="I306" s="2"/>
    </row>
    <row r="307" spans="5:9" ht="12.75" x14ac:dyDescent="0.2">
      <c r="E307" s="3"/>
      <c r="F307" s="4"/>
      <c r="I307" s="2"/>
    </row>
    <row r="308" spans="5:9" ht="12.75" x14ac:dyDescent="0.2">
      <c r="E308" s="3"/>
      <c r="F308" s="4"/>
      <c r="I308" s="2"/>
    </row>
    <row r="309" spans="5:9" ht="12.75" x14ac:dyDescent="0.2">
      <c r="E309" s="3"/>
      <c r="F309" s="4"/>
      <c r="I309" s="2"/>
    </row>
    <row r="310" spans="5:9" ht="12.75" x14ac:dyDescent="0.2">
      <c r="E310" s="3"/>
      <c r="F310" s="4"/>
      <c r="I310" s="2"/>
    </row>
    <row r="311" spans="5:9" ht="12.75" x14ac:dyDescent="0.2">
      <c r="E311" s="3"/>
      <c r="F311" s="4"/>
      <c r="I311" s="2"/>
    </row>
    <row r="312" spans="5:9" ht="12.75" x14ac:dyDescent="0.2">
      <c r="E312" s="3"/>
      <c r="F312" s="4"/>
      <c r="I312" s="2"/>
    </row>
    <row r="313" spans="5:9" ht="12.75" x14ac:dyDescent="0.2">
      <c r="E313" s="3"/>
      <c r="F313" s="4"/>
      <c r="I313" s="2"/>
    </row>
    <row r="314" spans="5:9" ht="12.75" x14ac:dyDescent="0.2">
      <c r="E314" s="3"/>
      <c r="F314" s="4"/>
      <c r="I314" s="2"/>
    </row>
    <row r="315" spans="5:9" ht="12.75" x14ac:dyDescent="0.2">
      <c r="E315" s="3"/>
      <c r="F315" s="4"/>
      <c r="I315" s="2"/>
    </row>
    <row r="316" spans="5:9" ht="12.75" x14ac:dyDescent="0.2">
      <c r="E316" s="3"/>
      <c r="F316" s="4"/>
      <c r="I316" s="2"/>
    </row>
    <row r="317" spans="5:9" ht="12.75" x14ac:dyDescent="0.2">
      <c r="E317" s="3"/>
      <c r="F317" s="4"/>
      <c r="I317" s="2"/>
    </row>
    <row r="318" spans="5:9" ht="12.75" x14ac:dyDescent="0.2">
      <c r="E318" s="3"/>
      <c r="F318" s="4"/>
      <c r="I318" s="2"/>
    </row>
    <row r="319" spans="5:9" ht="12.75" x14ac:dyDescent="0.2">
      <c r="E319" s="3"/>
      <c r="F319" s="4"/>
      <c r="I319" s="2"/>
    </row>
    <row r="320" spans="5:9" ht="12.75" x14ac:dyDescent="0.2">
      <c r="E320" s="3"/>
      <c r="F320" s="4"/>
      <c r="I320" s="2"/>
    </row>
    <row r="321" spans="5:9" ht="12.75" x14ac:dyDescent="0.2">
      <c r="E321" s="3"/>
      <c r="F321" s="4"/>
      <c r="I321" s="2"/>
    </row>
    <row r="322" spans="5:9" ht="12.75" x14ac:dyDescent="0.2">
      <c r="E322" s="3"/>
      <c r="F322" s="4"/>
      <c r="I322" s="2"/>
    </row>
    <row r="323" spans="5:9" ht="12.75" x14ac:dyDescent="0.2">
      <c r="E323" s="3"/>
      <c r="F323" s="4"/>
      <c r="I323" s="2"/>
    </row>
    <row r="324" spans="5:9" ht="12.75" x14ac:dyDescent="0.2">
      <c r="E324" s="3"/>
      <c r="F324" s="4"/>
      <c r="I324" s="2"/>
    </row>
    <row r="325" spans="5:9" ht="12.75" x14ac:dyDescent="0.2">
      <c r="E325" s="3"/>
      <c r="F325" s="4"/>
      <c r="I325" s="2"/>
    </row>
    <row r="326" spans="5:9" ht="12.75" x14ac:dyDescent="0.2">
      <c r="E326" s="3"/>
      <c r="F326" s="4"/>
      <c r="I326" s="2"/>
    </row>
    <row r="327" spans="5:9" ht="12.75" x14ac:dyDescent="0.2">
      <c r="E327" s="3"/>
      <c r="F327" s="4"/>
      <c r="I327" s="2"/>
    </row>
    <row r="328" spans="5:9" ht="12.75" x14ac:dyDescent="0.2">
      <c r="E328" s="3"/>
      <c r="F328" s="4"/>
      <c r="I328" s="2"/>
    </row>
    <row r="329" spans="5:9" ht="12.75" x14ac:dyDescent="0.2">
      <c r="E329" s="3"/>
      <c r="F329" s="4"/>
      <c r="I329" s="2"/>
    </row>
    <row r="330" spans="5:9" ht="12.75" x14ac:dyDescent="0.2">
      <c r="E330" s="3"/>
      <c r="F330" s="4"/>
      <c r="I330" s="2"/>
    </row>
    <row r="331" spans="5:9" ht="12.75" x14ac:dyDescent="0.2">
      <c r="E331" s="3"/>
      <c r="F331" s="4"/>
      <c r="I331" s="2"/>
    </row>
    <row r="332" spans="5:9" ht="12.75" x14ac:dyDescent="0.2">
      <c r="E332" s="3"/>
      <c r="F332" s="4"/>
      <c r="I332" s="2"/>
    </row>
    <row r="333" spans="5:9" ht="12.75" x14ac:dyDescent="0.2">
      <c r="E333" s="3"/>
      <c r="F333" s="4"/>
      <c r="I333" s="2"/>
    </row>
    <row r="334" spans="5:9" ht="12.75" x14ac:dyDescent="0.2">
      <c r="E334" s="3"/>
      <c r="F334" s="4"/>
      <c r="I334" s="2"/>
    </row>
    <row r="335" spans="5:9" ht="12.75" x14ac:dyDescent="0.2">
      <c r="E335" s="3"/>
      <c r="F335" s="4"/>
      <c r="I335" s="2"/>
    </row>
    <row r="336" spans="5:9" ht="12.75" x14ac:dyDescent="0.2">
      <c r="E336" s="3"/>
      <c r="F336" s="4"/>
      <c r="I336" s="2"/>
    </row>
    <row r="337" spans="5:9" ht="12.75" x14ac:dyDescent="0.2">
      <c r="E337" s="3"/>
      <c r="F337" s="4"/>
      <c r="I337" s="2"/>
    </row>
    <row r="338" spans="5:9" ht="12.75" x14ac:dyDescent="0.2">
      <c r="E338" s="3"/>
      <c r="F338" s="4"/>
      <c r="I338" s="2"/>
    </row>
    <row r="339" spans="5:9" ht="12.75" x14ac:dyDescent="0.2">
      <c r="E339" s="3"/>
      <c r="F339" s="4"/>
      <c r="I339" s="2"/>
    </row>
    <row r="340" spans="5:9" ht="12.75" x14ac:dyDescent="0.2">
      <c r="E340" s="3"/>
      <c r="F340" s="4"/>
      <c r="I340" s="2"/>
    </row>
    <row r="341" spans="5:9" ht="12.75" x14ac:dyDescent="0.2">
      <c r="E341" s="3"/>
      <c r="F341" s="4"/>
      <c r="I341" s="2"/>
    </row>
    <row r="342" spans="5:9" ht="12.75" x14ac:dyDescent="0.2">
      <c r="E342" s="3"/>
      <c r="F342" s="4"/>
      <c r="I342" s="2"/>
    </row>
    <row r="343" spans="5:9" ht="12.75" x14ac:dyDescent="0.2">
      <c r="E343" s="3"/>
      <c r="F343" s="4"/>
      <c r="I343" s="2"/>
    </row>
    <row r="344" spans="5:9" ht="12.75" x14ac:dyDescent="0.2">
      <c r="E344" s="3"/>
      <c r="F344" s="4"/>
      <c r="I344" s="2"/>
    </row>
    <row r="345" spans="5:9" ht="12.75" x14ac:dyDescent="0.2">
      <c r="E345" s="3"/>
      <c r="F345" s="4"/>
      <c r="I345" s="2"/>
    </row>
    <row r="346" spans="5:9" ht="12.75" x14ac:dyDescent="0.2">
      <c r="E346" s="3"/>
      <c r="F346" s="4"/>
      <c r="I346" s="2"/>
    </row>
    <row r="347" spans="5:9" ht="12.75" x14ac:dyDescent="0.2">
      <c r="E347" s="3"/>
      <c r="F347" s="4"/>
      <c r="I347" s="2"/>
    </row>
    <row r="348" spans="5:9" ht="12.75" x14ac:dyDescent="0.2">
      <c r="E348" s="3"/>
      <c r="F348" s="4"/>
      <c r="I348" s="2"/>
    </row>
    <row r="349" spans="5:9" ht="12.75" x14ac:dyDescent="0.2">
      <c r="E349" s="3"/>
      <c r="F349" s="4"/>
      <c r="I349" s="2"/>
    </row>
    <row r="350" spans="5:9" ht="12.75" x14ac:dyDescent="0.2">
      <c r="E350" s="3"/>
      <c r="F350" s="4"/>
      <c r="I350" s="2"/>
    </row>
    <row r="351" spans="5:9" ht="12.75" x14ac:dyDescent="0.2">
      <c r="E351" s="3"/>
      <c r="F351" s="4"/>
      <c r="I351" s="2"/>
    </row>
    <row r="352" spans="5:9" ht="12.75" x14ac:dyDescent="0.2">
      <c r="E352" s="3"/>
      <c r="F352" s="4"/>
      <c r="I352" s="2"/>
    </row>
    <row r="353" spans="5:9" ht="12.75" x14ac:dyDescent="0.2">
      <c r="E353" s="3"/>
      <c r="F353" s="4"/>
      <c r="I353" s="2"/>
    </row>
    <row r="354" spans="5:9" ht="12.75" x14ac:dyDescent="0.2">
      <c r="E354" s="3"/>
      <c r="F354" s="4"/>
      <c r="I354" s="2"/>
    </row>
    <row r="355" spans="5:9" ht="12.75" x14ac:dyDescent="0.2">
      <c r="E355" s="3"/>
      <c r="F355" s="4"/>
      <c r="I355" s="2"/>
    </row>
    <row r="356" spans="5:9" ht="12.75" x14ac:dyDescent="0.2">
      <c r="E356" s="3"/>
      <c r="F356" s="4"/>
      <c r="I356" s="2"/>
    </row>
    <row r="357" spans="5:9" ht="12.75" x14ac:dyDescent="0.2">
      <c r="E357" s="3"/>
      <c r="F357" s="4"/>
      <c r="I357" s="2"/>
    </row>
    <row r="358" spans="5:9" ht="12.75" x14ac:dyDescent="0.2">
      <c r="E358" s="3"/>
      <c r="F358" s="4"/>
      <c r="I358" s="2"/>
    </row>
    <row r="359" spans="5:9" ht="12.75" x14ac:dyDescent="0.2">
      <c r="E359" s="3"/>
      <c r="F359" s="4"/>
      <c r="I359" s="2"/>
    </row>
    <row r="360" spans="5:9" ht="12.75" x14ac:dyDescent="0.2">
      <c r="E360" s="3"/>
      <c r="F360" s="4"/>
      <c r="I360" s="2"/>
    </row>
    <row r="361" spans="5:9" ht="12.75" x14ac:dyDescent="0.2">
      <c r="E361" s="3"/>
      <c r="F361" s="4"/>
      <c r="I361" s="2"/>
    </row>
    <row r="362" spans="5:9" ht="12.75" x14ac:dyDescent="0.2">
      <c r="E362" s="3"/>
      <c r="F362" s="4"/>
      <c r="I362" s="2"/>
    </row>
    <row r="363" spans="5:9" ht="12.75" x14ac:dyDescent="0.2">
      <c r="E363" s="3"/>
      <c r="F363" s="4"/>
      <c r="I363" s="2"/>
    </row>
    <row r="364" spans="5:9" ht="12.75" x14ac:dyDescent="0.2">
      <c r="E364" s="3"/>
      <c r="F364" s="4"/>
      <c r="I364" s="2"/>
    </row>
    <row r="365" spans="5:9" ht="12.75" x14ac:dyDescent="0.2">
      <c r="E365" s="3"/>
      <c r="F365" s="4"/>
      <c r="I365" s="2"/>
    </row>
    <row r="366" spans="5:9" ht="12.75" x14ac:dyDescent="0.2">
      <c r="E366" s="3"/>
      <c r="F366" s="4"/>
      <c r="I366" s="2"/>
    </row>
    <row r="367" spans="5:9" ht="12.75" x14ac:dyDescent="0.2">
      <c r="E367" s="3"/>
      <c r="F367" s="4"/>
      <c r="I367" s="2"/>
    </row>
    <row r="368" spans="5:9" ht="12.75" x14ac:dyDescent="0.2">
      <c r="E368" s="3"/>
      <c r="F368" s="4"/>
      <c r="I368" s="2"/>
    </row>
    <row r="369" spans="5:9" ht="12.75" x14ac:dyDescent="0.2">
      <c r="E369" s="3"/>
      <c r="F369" s="4"/>
      <c r="I369" s="2"/>
    </row>
    <row r="370" spans="5:9" ht="12.75" x14ac:dyDescent="0.2">
      <c r="E370" s="3"/>
      <c r="F370" s="4"/>
      <c r="I370" s="2"/>
    </row>
    <row r="371" spans="5:9" ht="12.75" x14ac:dyDescent="0.2">
      <c r="E371" s="3"/>
      <c r="F371" s="4"/>
      <c r="I371" s="2"/>
    </row>
    <row r="372" spans="5:9" ht="12.75" x14ac:dyDescent="0.2">
      <c r="E372" s="3"/>
      <c r="F372" s="4"/>
      <c r="I372" s="2"/>
    </row>
    <row r="373" spans="5:9" ht="12.75" x14ac:dyDescent="0.2">
      <c r="E373" s="3"/>
      <c r="F373" s="4"/>
      <c r="I373" s="2"/>
    </row>
    <row r="374" spans="5:9" ht="12.75" x14ac:dyDescent="0.2">
      <c r="E374" s="3"/>
      <c r="F374" s="4"/>
      <c r="I374" s="2"/>
    </row>
    <row r="375" spans="5:9" ht="12.75" x14ac:dyDescent="0.2">
      <c r="E375" s="3"/>
      <c r="F375" s="4"/>
      <c r="I375" s="2"/>
    </row>
    <row r="376" spans="5:9" ht="12.75" x14ac:dyDescent="0.2">
      <c r="E376" s="3"/>
      <c r="F376" s="4"/>
      <c r="I376" s="2"/>
    </row>
    <row r="377" spans="5:9" ht="12.75" x14ac:dyDescent="0.2">
      <c r="E377" s="3"/>
      <c r="F377" s="4"/>
      <c r="I377" s="2"/>
    </row>
    <row r="378" spans="5:9" ht="12.75" x14ac:dyDescent="0.2">
      <c r="E378" s="3"/>
      <c r="F378" s="4"/>
      <c r="I378" s="2"/>
    </row>
    <row r="379" spans="5:9" ht="12.75" x14ac:dyDescent="0.2">
      <c r="E379" s="3"/>
      <c r="F379" s="4"/>
      <c r="I379" s="2"/>
    </row>
    <row r="380" spans="5:9" ht="12.75" x14ac:dyDescent="0.2">
      <c r="E380" s="3"/>
      <c r="F380" s="4"/>
      <c r="I380" s="2"/>
    </row>
    <row r="381" spans="5:9" ht="12.75" x14ac:dyDescent="0.2">
      <c r="E381" s="3"/>
      <c r="F381" s="4"/>
      <c r="I381" s="2"/>
    </row>
    <row r="382" spans="5:9" ht="12.75" x14ac:dyDescent="0.2">
      <c r="E382" s="3"/>
      <c r="F382" s="4"/>
      <c r="I382" s="2"/>
    </row>
    <row r="383" spans="5:9" ht="12.75" x14ac:dyDescent="0.2">
      <c r="E383" s="3"/>
      <c r="F383" s="4"/>
      <c r="I383" s="2"/>
    </row>
    <row r="384" spans="5:9" ht="12.75" x14ac:dyDescent="0.2">
      <c r="E384" s="3"/>
      <c r="F384" s="4"/>
      <c r="I384" s="2"/>
    </row>
    <row r="385" spans="5:9" ht="12.75" x14ac:dyDescent="0.2">
      <c r="E385" s="3"/>
      <c r="F385" s="4"/>
      <c r="I385" s="2"/>
    </row>
    <row r="386" spans="5:9" ht="12.75" x14ac:dyDescent="0.2">
      <c r="E386" s="3"/>
      <c r="F386" s="4"/>
      <c r="I386" s="2"/>
    </row>
    <row r="387" spans="5:9" ht="12.75" x14ac:dyDescent="0.2">
      <c r="E387" s="3"/>
      <c r="F387" s="4"/>
      <c r="I387" s="2"/>
    </row>
    <row r="388" spans="5:9" ht="12.75" x14ac:dyDescent="0.2">
      <c r="E388" s="3"/>
      <c r="F388" s="4"/>
      <c r="I388" s="2"/>
    </row>
    <row r="389" spans="5:9" ht="12.75" x14ac:dyDescent="0.2">
      <c r="E389" s="3"/>
      <c r="F389" s="4"/>
      <c r="I389" s="2"/>
    </row>
    <row r="390" spans="5:9" ht="12.75" x14ac:dyDescent="0.2">
      <c r="E390" s="3"/>
      <c r="F390" s="4"/>
      <c r="I390" s="2"/>
    </row>
    <row r="391" spans="5:9" ht="12.75" x14ac:dyDescent="0.2">
      <c r="E391" s="3"/>
      <c r="F391" s="4"/>
      <c r="I391" s="2"/>
    </row>
    <row r="392" spans="5:9" ht="12.75" x14ac:dyDescent="0.2">
      <c r="E392" s="3"/>
      <c r="F392" s="4"/>
      <c r="I392" s="2"/>
    </row>
    <row r="393" spans="5:9" ht="12.75" x14ac:dyDescent="0.2">
      <c r="E393" s="3"/>
      <c r="F393" s="4"/>
      <c r="I393" s="2"/>
    </row>
    <row r="394" spans="5:9" ht="12.75" x14ac:dyDescent="0.2">
      <c r="E394" s="3"/>
      <c r="F394" s="4"/>
      <c r="I394" s="2"/>
    </row>
    <row r="395" spans="5:9" ht="12.75" x14ac:dyDescent="0.2">
      <c r="E395" s="3"/>
      <c r="F395" s="4"/>
      <c r="I395" s="2"/>
    </row>
    <row r="396" spans="5:9" ht="12.75" x14ac:dyDescent="0.2">
      <c r="E396" s="3"/>
      <c r="F396" s="4"/>
      <c r="I396" s="2"/>
    </row>
    <row r="397" spans="5:9" ht="12.75" x14ac:dyDescent="0.2">
      <c r="E397" s="3"/>
      <c r="F397" s="4"/>
      <c r="I397" s="2"/>
    </row>
    <row r="398" spans="5:9" ht="12.75" x14ac:dyDescent="0.2">
      <c r="E398" s="3"/>
      <c r="F398" s="4"/>
      <c r="I398" s="2"/>
    </row>
    <row r="399" spans="5:9" ht="12.75" x14ac:dyDescent="0.2">
      <c r="E399" s="3"/>
      <c r="F399" s="4"/>
      <c r="I399" s="2"/>
    </row>
    <row r="400" spans="5:9" ht="12.75" x14ac:dyDescent="0.2">
      <c r="E400" s="3"/>
      <c r="F400" s="4"/>
      <c r="I400" s="2"/>
    </row>
    <row r="401" spans="5:9" ht="12.75" x14ac:dyDescent="0.2">
      <c r="E401" s="3"/>
      <c r="F401" s="4"/>
      <c r="I401" s="2"/>
    </row>
    <row r="402" spans="5:9" ht="12.75" x14ac:dyDescent="0.2">
      <c r="E402" s="3"/>
      <c r="F402" s="4"/>
      <c r="I402" s="2"/>
    </row>
    <row r="403" spans="5:9" ht="12.75" x14ac:dyDescent="0.2">
      <c r="E403" s="3"/>
      <c r="F403" s="4"/>
      <c r="I403" s="2"/>
    </row>
    <row r="404" spans="5:9" ht="12.75" x14ac:dyDescent="0.2">
      <c r="E404" s="3"/>
      <c r="F404" s="4"/>
      <c r="I404" s="2"/>
    </row>
    <row r="405" spans="5:9" ht="12.75" x14ac:dyDescent="0.2">
      <c r="E405" s="3"/>
      <c r="F405" s="4"/>
      <c r="I405" s="2"/>
    </row>
    <row r="406" spans="5:9" ht="12.75" x14ac:dyDescent="0.2">
      <c r="E406" s="3"/>
      <c r="F406" s="4"/>
      <c r="I406" s="2"/>
    </row>
    <row r="407" spans="5:9" ht="12.75" x14ac:dyDescent="0.2">
      <c r="E407" s="3"/>
      <c r="F407" s="4"/>
      <c r="I407" s="2"/>
    </row>
    <row r="408" spans="5:9" ht="12.75" x14ac:dyDescent="0.2">
      <c r="E408" s="3"/>
      <c r="F408" s="4"/>
      <c r="I408" s="2"/>
    </row>
    <row r="409" spans="5:9" ht="12.75" x14ac:dyDescent="0.2">
      <c r="E409" s="3"/>
      <c r="F409" s="4"/>
      <c r="I409" s="2"/>
    </row>
    <row r="410" spans="5:9" ht="12.75" x14ac:dyDescent="0.2">
      <c r="E410" s="3"/>
      <c r="F410" s="4"/>
      <c r="I410" s="2"/>
    </row>
    <row r="411" spans="5:9" ht="12.75" x14ac:dyDescent="0.2">
      <c r="E411" s="3"/>
      <c r="F411" s="4"/>
      <c r="I411" s="2"/>
    </row>
    <row r="412" spans="5:9" ht="12.75" x14ac:dyDescent="0.2">
      <c r="E412" s="3"/>
      <c r="F412" s="4"/>
      <c r="I412" s="2"/>
    </row>
    <row r="413" spans="5:9" ht="12.75" x14ac:dyDescent="0.2">
      <c r="E413" s="3"/>
      <c r="F413" s="4"/>
      <c r="I413" s="2"/>
    </row>
    <row r="414" spans="5:9" ht="12.75" x14ac:dyDescent="0.2">
      <c r="E414" s="3"/>
      <c r="F414" s="4"/>
      <c r="I414" s="2"/>
    </row>
    <row r="415" spans="5:9" ht="12.75" x14ac:dyDescent="0.2">
      <c r="E415" s="3"/>
      <c r="F415" s="4"/>
      <c r="I415" s="2"/>
    </row>
    <row r="416" spans="5:9" ht="12.75" x14ac:dyDescent="0.2">
      <c r="E416" s="3"/>
      <c r="F416" s="4"/>
      <c r="I416" s="2"/>
    </row>
    <row r="417" spans="5:9" ht="12.75" x14ac:dyDescent="0.2">
      <c r="E417" s="3"/>
      <c r="F417" s="4"/>
      <c r="I417" s="2"/>
    </row>
    <row r="418" spans="5:9" ht="12.75" x14ac:dyDescent="0.2">
      <c r="E418" s="3"/>
      <c r="F418" s="4"/>
      <c r="I418" s="2"/>
    </row>
    <row r="419" spans="5:9" ht="12.75" x14ac:dyDescent="0.2">
      <c r="E419" s="3"/>
      <c r="F419" s="4"/>
      <c r="I419" s="2"/>
    </row>
    <row r="420" spans="5:9" ht="12.75" x14ac:dyDescent="0.2">
      <c r="E420" s="3"/>
      <c r="F420" s="4"/>
      <c r="I420" s="2"/>
    </row>
    <row r="421" spans="5:9" ht="12.75" x14ac:dyDescent="0.2">
      <c r="E421" s="3"/>
      <c r="F421" s="4"/>
      <c r="I421" s="2"/>
    </row>
    <row r="422" spans="5:9" ht="12.75" x14ac:dyDescent="0.2">
      <c r="E422" s="3"/>
      <c r="F422" s="4"/>
      <c r="I422" s="2"/>
    </row>
    <row r="423" spans="5:9" ht="12.75" x14ac:dyDescent="0.2">
      <c r="E423" s="3"/>
      <c r="F423" s="4"/>
      <c r="I423" s="2"/>
    </row>
    <row r="424" spans="5:9" ht="12.75" x14ac:dyDescent="0.2">
      <c r="E424" s="3"/>
      <c r="F424" s="4"/>
      <c r="I424" s="2"/>
    </row>
    <row r="425" spans="5:9" ht="12.75" x14ac:dyDescent="0.2">
      <c r="E425" s="3"/>
      <c r="F425" s="4"/>
      <c r="I425" s="2"/>
    </row>
    <row r="426" spans="5:9" ht="12.75" x14ac:dyDescent="0.2">
      <c r="E426" s="3"/>
      <c r="F426" s="4"/>
      <c r="I426" s="2"/>
    </row>
    <row r="427" spans="5:9" ht="12.75" x14ac:dyDescent="0.2">
      <c r="E427" s="3"/>
      <c r="F427" s="4"/>
      <c r="I427" s="2"/>
    </row>
    <row r="428" spans="5:9" ht="12.75" x14ac:dyDescent="0.2">
      <c r="E428" s="3"/>
      <c r="F428" s="4"/>
      <c r="I428" s="2"/>
    </row>
    <row r="429" spans="5:9" ht="12.75" x14ac:dyDescent="0.2">
      <c r="E429" s="3"/>
      <c r="F429" s="4"/>
      <c r="I429" s="2"/>
    </row>
    <row r="430" spans="5:9" ht="12.75" x14ac:dyDescent="0.2">
      <c r="E430" s="3"/>
      <c r="F430" s="4"/>
      <c r="I430" s="2"/>
    </row>
    <row r="431" spans="5:9" ht="12.75" x14ac:dyDescent="0.2">
      <c r="E431" s="3"/>
      <c r="F431" s="4"/>
      <c r="I431" s="2"/>
    </row>
    <row r="432" spans="5:9" ht="12.75" x14ac:dyDescent="0.2">
      <c r="E432" s="3"/>
      <c r="F432" s="4"/>
      <c r="I432" s="2"/>
    </row>
    <row r="433" spans="5:9" ht="12.75" x14ac:dyDescent="0.2">
      <c r="E433" s="3"/>
      <c r="F433" s="4"/>
      <c r="I433" s="2"/>
    </row>
    <row r="434" spans="5:9" ht="12.75" x14ac:dyDescent="0.2">
      <c r="E434" s="3"/>
      <c r="F434" s="4"/>
      <c r="I434" s="2"/>
    </row>
    <row r="435" spans="5:9" ht="12.75" x14ac:dyDescent="0.2">
      <c r="E435" s="3"/>
      <c r="F435" s="4"/>
      <c r="I435" s="2"/>
    </row>
    <row r="436" spans="5:9" ht="12.75" x14ac:dyDescent="0.2">
      <c r="E436" s="3"/>
      <c r="F436" s="4"/>
      <c r="I436" s="2"/>
    </row>
    <row r="437" spans="5:9" ht="12.75" x14ac:dyDescent="0.2">
      <c r="E437" s="3"/>
      <c r="F437" s="4"/>
      <c r="I437" s="2"/>
    </row>
    <row r="438" spans="5:9" ht="12.75" x14ac:dyDescent="0.2">
      <c r="E438" s="3"/>
      <c r="F438" s="4"/>
      <c r="I438" s="2"/>
    </row>
    <row r="439" spans="5:9" ht="12.75" x14ac:dyDescent="0.2">
      <c r="E439" s="3"/>
      <c r="F439" s="4"/>
      <c r="I439" s="2"/>
    </row>
    <row r="440" spans="5:9" ht="12.75" x14ac:dyDescent="0.2">
      <c r="E440" s="3"/>
      <c r="F440" s="4"/>
      <c r="I440" s="2"/>
    </row>
    <row r="441" spans="5:9" ht="12.75" x14ac:dyDescent="0.2">
      <c r="E441" s="3"/>
      <c r="F441" s="4"/>
      <c r="I441" s="2"/>
    </row>
    <row r="442" spans="5:9" ht="12.75" x14ac:dyDescent="0.2">
      <c r="E442" s="3"/>
      <c r="F442" s="4"/>
      <c r="I442" s="2"/>
    </row>
    <row r="443" spans="5:9" ht="12.75" x14ac:dyDescent="0.2">
      <c r="E443" s="3"/>
      <c r="F443" s="4"/>
      <c r="I443" s="2"/>
    </row>
    <row r="444" spans="5:9" ht="12.75" x14ac:dyDescent="0.2">
      <c r="E444" s="3"/>
      <c r="F444" s="4"/>
      <c r="I444" s="2"/>
    </row>
    <row r="445" spans="5:9" ht="12.75" x14ac:dyDescent="0.2">
      <c r="E445" s="3"/>
      <c r="F445" s="4"/>
      <c r="I445" s="2"/>
    </row>
    <row r="446" spans="5:9" ht="12.75" x14ac:dyDescent="0.2">
      <c r="E446" s="3"/>
      <c r="F446" s="4"/>
      <c r="I446" s="2"/>
    </row>
    <row r="447" spans="5:9" ht="12.75" x14ac:dyDescent="0.2">
      <c r="E447" s="3"/>
      <c r="F447" s="4"/>
      <c r="I447" s="2"/>
    </row>
    <row r="448" spans="5:9" ht="12.75" x14ac:dyDescent="0.2">
      <c r="E448" s="3"/>
      <c r="F448" s="4"/>
      <c r="I448" s="2"/>
    </row>
    <row r="449" spans="5:9" ht="12.75" x14ac:dyDescent="0.2">
      <c r="E449" s="3"/>
      <c r="F449" s="4"/>
      <c r="I449" s="2"/>
    </row>
    <row r="450" spans="5:9" ht="12.75" x14ac:dyDescent="0.2">
      <c r="E450" s="3"/>
      <c r="F450" s="4"/>
      <c r="I450" s="2"/>
    </row>
    <row r="451" spans="5:9" ht="12.75" x14ac:dyDescent="0.2">
      <c r="E451" s="3"/>
      <c r="F451" s="4"/>
      <c r="I451" s="2"/>
    </row>
    <row r="452" spans="5:9" ht="12.75" x14ac:dyDescent="0.2">
      <c r="E452" s="3"/>
      <c r="F452" s="4"/>
      <c r="I452" s="2"/>
    </row>
    <row r="453" spans="5:9" ht="12.75" x14ac:dyDescent="0.2">
      <c r="E453" s="3"/>
      <c r="F453" s="4"/>
      <c r="I453" s="2"/>
    </row>
    <row r="454" spans="5:9" ht="12.75" x14ac:dyDescent="0.2">
      <c r="E454" s="3"/>
      <c r="F454" s="4"/>
      <c r="I454" s="2"/>
    </row>
    <row r="455" spans="5:9" ht="12.75" x14ac:dyDescent="0.2">
      <c r="E455" s="3"/>
      <c r="F455" s="4"/>
      <c r="I455" s="2"/>
    </row>
    <row r="456" spans="5:9" ht="12.75" x14ac:dyDescent="0.2">
      <c r="E456" s="3"/>
      <c r="F456" s="4"/>
      <c r="I456" s="2"/>
    </row>
    <row r="457" spans="5:9" ht="12.75" x14ac:dyDescent="0.2">
      <c r="E457" s="3"/>
      <c r="F457" s="4"/>
      <c r="I457" s="2"/>
    </row>
    <row r="458" spans="5:9" ht="12.75" x14ac:dyDescent="0.2">
      <c r="E458" s="3"/>
      <c r="F458" s="4"/>
      <c r="I458" s="2"/>
    </row>
    <row r="459" spans="5:9" ht="12.75" x14ac:dyDescent="0.2">
      <c r="E459" s="3"/>
      <c r="F459" s="4"/>
      <c r="I459" s="2"/>
    </row>
    <row r="460" spans="5:9" ht="12.75" x14ac:dyDescent="0.2">
      <c r="E460" s="3"/>
      <c r="F460" s="4"/>
      <c r="I460" s="2"/>
    </row>
    <row r="461" spans="5:9" ht="12.75" x14ac:dyDescent="0.2">
      <c r="E461" s="3"/>
      <c r="F461" s="4"/>
      <c r="I461" s="2"/>
    </row>
    <row r="462" spans="5:9" ht="12.75" x14ac:dyDescent="0.2">
      <c r="E462" s="3"/>
      <c r="F462" s="4"/>
      <c r="I462" s="2"/>
    </row>
    <row r="463" spans="5:9" ht="12.75" x14ac:dyDescent="0.2">
      <c r="E463" s="3"/>
      <c r="F463" s="4"/>
      <c r="I463" s="2"/>
    </row>
    <row r="464" spans="5:9" ht="12.75" x14ac:dyDescent="0.2">
      <c r="E464" s="3"/>
      <c r="F464" s="4"/>
      <c r="I464" s="2"/>
    </row>
    <row r="465" spans="5:9" ht="12.75" x14ac:dyDescent="0.2">
      <c r="E465" s="3"/>
      <c r="F465" s="4"/>
      <c r="I465" s="2"/>
    </row>
    <row r="466" spans="5:9" ht="12.75" x14ac:dyDescent="0.2">
      <c r="E466" s="3"/>
      <c r="F466" s="4"/>
      <c r="I466" s="2"/>
    </row>
    <row r="467" spans="5:9" ht="12.75" x14ac:dyDescent="0.2">
      <c r="E467" s="3"/>
      <c r="F467" s="4"/>
      <c r="I467" s="2"/>
    </row>
    <row r="468" spans="5:9" ht="12.75" x14ac:dyDescent="0.2">
      <c r="E468" s="3"/>
      <c r="F468" s="4"/>
      <c r="I468" s="2"/>
    </row>
    <row r="469" spans="5:9" ht="12.75" x14ac:dyDescent="0.2">
      <c r="E469" s="3"/>
      <c r="F469" s="4"/>
      <c r="I469" s="2"/>
    </row>
    <row r="470" spans="5:9" ht="12.75" x14ac:dyDescent="0.2">
      <c r="E470" s="3"/>
      <c r="F470" s="4"/>
      <c r="I470" s="2"/>
    </row>
    <row r="471" spans="5:9" ht="12.75" x14ac:dyDescent="0.2">
      <c r="E471" s="3"/>
      <c r="F471" s="4"/>
      <c r="I471" s="2"/>
    </row>
    <row r="472" spans="5:9" ht="12.75" x14ac:dyDescent="0.2">
      <c r="E472" s="3"/>
      <c r="F472" s="4"/>
      <c r="I472" s="2"/>
    </row>
    <row r="473" spans="5:9" ht="12.75" x14ac:dyDescent="0.2">
      <c r="E473" s="3"/>
      <c r="F473" s="4"/>
      <c r="I473" s="2"/>
    </row>
    <row r="474" spans="5:9" ht="12.75" x14ac:dyDescent="0.2">
      <c r="E474" s="3"/>
      <c r="F474" s="4"/>
      <c r="I474" s="2"/>
    </row>
    <row r="475" spans="5:9" ht="12.75" x14ac:dyDescent="0.2">
      <c r="E475" s="3"/>
      <c r="F475" s="4"/>
      <c r="I475" s="2"/>
    </row>
    <row r="476" spans="5:9" ht="12.75" x14ac:dyDescent="0.2">
      <c r="E476" s="3"/>
      <c r="F476" s="4"/>
      <c r="I476" s="2"/>
    </row>
    <row r="477" spans="5:9" ht="12.75" x14ac:dyDescent="0.2">
      <c r="E477" s="3"/>
      <c r="F477" s="4"/>
      <c r="I477" s="2"/>
    </row>
    <row r="478" spans="5:9" ht="12.75" x14ac:dyDescent="0.2">
      <c r="E478" s="3"/>
      <c r="F478" s="4"/>
      <c r="I478" s="2"/>
    </row>
    <row r="479" spans="5:9" ht="12.75" x14ac:dyDescent="0.2">
      <c r="E479" s="3"/>
      <c r="F479" s="4"/>
      <c r="I479" s="2"/>
    </row>
    <row r="480" spans="5:9" ht="12.75" x14ac:dyDescent="0.2">
      <c r="E480" s="3"/>
      <c r="F480" s="4"/>
      <c r="I480" s="2"/>
    </row>
    <row r="481" spans="5:9" ht="12.75" x14ac:dyDescent="0.2">
      <c r="E481" s="3"/>
      <c r="F481" s="4"/>
      <c r="I481" s="2"/>
    </row>
    <row r="482" spans="5:9" ht="12.75" x14ac:dyDescent="0.2">
      <c r="E482" s="3"/>
      <c r="F482" s="4"/>
      <c r="I482" s="2"/>
    </row>
    <row r="483" spans="5:9" ht="12.75" x14ac:dyDescent="0.2">
      <c r="E483" s="3"/>
      <c r="F483" s="4"/>
      <c r="I483" s="2"/>
    </row>
    <row r="484" spans="5:9" ht="12.75" x14ac:dyDescent="0.2">
      <c r="E484" s="3"/>
      <c r="F484" s="4"/>
      <c r="I484" s="2"/>
    </row>
    <row r="485" spans="5:9" ht="12.75" x14ac:dyDescent="0.2">
      <c r="E485" s="3"/>
      <c r="F485" s="4"/>
      <c r="I485" s="2"/>
    </row>
    <row r="486" spans="5:9" ht="12.75" x14ac:dyDescent="0.2">
      <c r="E486" s="3"/>
      <c r="F486" s="4"/>
      <c r="I486" s="2"/>
    </row>
    <row r="487" spans="5:9" ht="12.75" x14ac:dyDescent="0.2">
      <c r="E487" s="3"/>
      <c r="F487" s="4"/>
      <c r="I487" s="2"/>
    </row>
    <row r="488" spans="5:9" ht="12.75" x14ac:dyDescent="0.2">
      <c r="E488" s="3"/>
      <c r="F488" s="4"/>
      <c r="I488" s="2"/>
    </row>
    <row r="489" spans="5:9" ht="12.75" x14ac:dyDescent="0.2">
      <c r="E489" s="3"/>
      <c r="F489" s="4"/>
      <c r="I489" s="2"/>
    </row>
    <row r="490" spans="5:9" ht="12.75" x14ac:dyDescent="0.2">
      <c r="E490" s="3"/>
      <c r="F490" s="4"/>
      <c r="I490" s="2"/>
    </row>
    <row r="491" spans="5:9" ht="12.75" x14ac:dyDescent="0.2">
      <c r="E491" s="3"/>
      <c r="F491" s="4"/>
      <c r="I491" s="2"/>
    </row>
    <row r="492" spans="5:9" ht="12.75" x14ac:dyDescent="0.2">
      <c r="E492" s="3"/>
      <c r="F492" s="4"/>
      <c r="I492" s="2"/>
    </row>
    <row r="493" spans="5:9" ht="12.75" x14ac:dyDescent="0.2">
      <c r="E493" s="3"/>
      <c r="F493" s="4"/>
      <c r="I493" s="2"/>
    </row>
    <row r="494" spans="5:9" ht="12.75" x14ac:dyDescent="0.2">
      <c r="E494" s="3"/>
      <c r="F494" s="4"/>
      <c r="I494" s="2"/>
    </row>
    <row r="495" spans="5:9" ht="12.75" x14ac:dyDescent="0.2">
      <c r="E495" s="3"/>
      <c r="F495" s="4"/>
      <c r="I495" s="2"/>
    </row>
    <row r="496" spans="5:9" ht="12.75" x14ac:dyDescent="0.2">
      <c r="E496" s="3"/>
      <c r="F496" s="4"/>
      <c r="I496" s="2"/>
    </row>
    <row r="497" spans="5:9" ht="12.75" x14ac:dyDescent="0.2">
      <c r="E497" s="3"/>
      <c r="F497" s="4"/>
      <c r="I497" s="2"/>
    </row>
    <row r="498" spans="5:9" ht="12.75" x14ac:dyDescent="0.2">
      <c r="E498" s="3"/>
      <c r="F498" s="4"/>
      <c r="I498" s="2"/>
    </row>
    <row r="499" spans="5:9" ht="12.75" x14ac:dyDescent="0.2">
      <c r="E499" s="3"/>
      <c r="F499" s="4"/>
      <c r="I499" s="2"/>
    </row>
    <row r="500" spans="5:9" ht="12.75" x14ac:dyDescent="0.2">
      <c r="E500" s="3"/>
      <c r="F500" s="4"/>
      <c r="I500" s="2"/>
    </row>
    <row r="501" spans="5:9" ht="12.75" x14ac:dyDescent="0.2">
      <c r="E501" s="3"/>
      <c r="F501" s="4"/>
      <c r="I501" s="2"/>
    </row>
    <row r="502" spans="5:9" ht="12.75" x14ac:dyDescent="0.2">
      <c r="E502" s="3"/>
      <c r="F502" s="4"/>
      <c r="I502" s="2"/>
    </row>
    <row r="503" spans="5:9" ht="12.75" x14ac:dyDescent="0.2">
      <c r="E503" s="3"/>
      <c r="F503" s="4"/>
      <c r="I503" s="2"/>
    </row>
    <row r="504" spans="5:9" ht="12.75" x14ac:dyDescent="0.2">
      <c r="E504" s="3"/>
      <c r="F504" s="4"/>
      <c r="I504" s="2"/>
    </row>
    <row r="505" spans="5:9" ht="12.75" x14ac:dyDescent="0.2">
      <c r="E505" s="3"/>
      <c r="F505" s="4"/>
      <c r="I505" s="2"/>
    </row>
    <row r="506" spans="5:9" ht="12.75" x14ac:dyDescent="0.2">
      <c r="E506" s="3"/>
      <c r="F506" s="4"/>
      <c r="I506" s="2"/>
    </row>
    <row r="507" spans="5:9" ht="12.75" x14ac:dyDescent="0.2">
      <c r="E507" s="3"/>
      <c r="F507" s="4"/>
      <c r="I507" s="2"/>
    </row>
    <row r="508" spans="5:9" ht="12.75" x14ac:dyDescent="0.2">
      <c r="E508" s="3"/>
      <c r="F508" s="4"/>
      <c r="I508" s="2"/>
    </row>
    <row r="509" spans="5:9" ht="12.75" x14ac:dyDescent="0.2">
      <c r="E509" s="3"/>
      <c r="F509" s="4"/>
      <c r="I509" s="2"/>
    </row>
    <row r="510" spans="5:9" ht="12.75" x14ac:dyDescent="0.2">
      <c r="E510" s="3"/>
      <c r="F510" s="4"/>
      <c r="I510" s="2"/>
    </row>
    <row r="511" spans="5:9" ht="12.75" x14ac:dyDescent="0.2">
      <c r="E511" s="3"/>
      <c r="F511" s="4"/>
      <c r="I511" s="2"/>
    </row>
    <row r="512" spans="5:9" ht="12.75" x14ac:dyDescent="0.2">
      <c r="E512" s="3"/>
      <c r="F512" s="4"/>
      <c r="I512" s="2"/>
    </row>
    <row r="513" spans="5:9" ht="12.75" x14ac:dyDescent="0.2">
      <c r="E513" s="3"/>
      <c r="F513" s="4"/>
      <c r="I513" s="2"/>
    </row>
    <row r="514" spans="5:9" ht="12.75" x14ac:dyDescent="0.2">
      <c r="E514" s="3"/>
      <c r="F514" s="4"/>
      <c r="I514" s="2"/>
    </row>
    <row r="515" spans="5:9" ht="12.75" x14ac:dyDescent="0.2">
      <c r="E515" s="3"/>
      <c r="F515" s="4"/>
      <c r="I515" s="2"/>
    </row>
    <row r="516" spans="5:9" ht="12.75" x14ac:dyDescent="0.2">
      <c r="E516" s="3"/>
      <c r="F516" s="4"/>
      <c r="I516" s="2"/>
    </row>
    <row r="517" spans="5:9" ht="12.75" x14ac:dyDescent="0.2">
      <c r="E517" s="3"/>
      <c r="F517" s="4"/>
      <c r="I517" s="2"/>
    </row>
    <row r="518" spans="5:9" ht="12.75" x14ac:dyDescent="0.2">
      <c r="E518" s="3"/>
      <c r="F518" s="4"/>
      <c r="I518" s="2"/>
    </row>
    <row r="519" spans="5:9" ht="12.75" x14ac:dyDescent="0.2">
      <c r="E519" s="3"/>
      <c r="F519" s="4"/>
      <c r="I519" s="2"/>
    </row>
    <row r="520" spans="5:9" ht="12.75" x14ac:dyDescent="0.2">
      <c r="E520" s="3"/>
      <c r="F520" s="4"/>
      <c r="I520" s="2"/>
    </row>
    <row r="521" spans="5:9" ht="12.75" x14ac:dyDescent="0.2">
      <c r="E521" s="3"/>
      <c r="F521" s="4"/>
      <c r="I521" s="2"/>
    </row>
    <row r="522" spans="5:9" ht="12.75" x14ac:dyDescent="0.2">
      <c r="E522" s="3"/>
      <c r="F522" s="4"/>
      <c r="I522" s="2"/>
    </row>
    <row r="523" spans="5:9" ht="12.75" x14ac:dyDescent="0.2">
      <c r="E523" s="3"/>
      <c r="F523" s="4"/>
      <c r="I523" s="2"/>
    </row>
    <row r="524" spans="5:9" ht="12.75" x14ac:dyDescent="0.2">
      <c r="E524" s="3"/>
      <c r="F524" s="4"/>
      <c r="I524" s="2"/>
    </row>
    <row r="525" spans="5:9" ht="12.75" x14ac:dyDescent="0.2">
      <c r="E525" s="3"/>
      <c r="F525" s="4"/>
      <c r="I525" s="2"/>
    </row>
    <row r="526" spans="5:9" ht="12.75" x14ac:dyDescent="0.2">
      <c r="E526" s="3"/>
      <c r="F526" s="4"/>
      <c r="I526" s="2"/>
    </row>
    <row r="527" spans="5:9" ht="12.75" x14ac:dyDescent="0.2">
      <c r="E527" s="3"/>
      <c r="F527" s="4"/>
      <c r="I527" s="2"/>
    </row>
    <row r="528" spans="5:9" ht="12.75" x14ac:dyDescent="0.2">
      <c r="E528" s="3"/>
      <c r="F528" s="4"/>
      <c r="I528" s="2"/>
    </row>
    <row r="529" spans="5:9" ht="12.75" x14ac:dyDescent="0.2">
      <c r="E529" s="3"/>
      <c r="F529" s="4"/>
      <c r="I529" s="2"/>
    </row>
    <row r="530" spans="5:9" ht="12.75" x14ac:dyDescent="0.2">
      <c r="E530" s="3"/>
      <c r="F530" s="4"/>
      <c r="I530" s="2"/>
    </row>
    <row r="531" spans="5:9" ht="12.75" x14ac:dyDescent="0.2">
      <c r="E531" s="3"/>
      <c r="F531" s="4"/>
      <c r="I531" s="2"/>
    </row>
    <row r="532" spans="5:9" ht="12.75" x14ac:dyDescent="0.2">
      <c r="E532" s="3"/>
      <c r="F532" s="4"/>
      <c r="I532" s="2"/>
    </row>
    <row r="533" spans="5:9" ht="12.75" x14ac:dyDescent="0.2">
      <c r="E533" s="3"/>
      <c r="F533" s="4"/>
      <c r="I533" s="2"/>
    </row>
    <row r="534" spans="5:9" ht="12.75" x14ac:dyDescent="0.2">
      <c r="E534" s="3"/>
      <c r="F534" s="4"/>
      <c r="I534" s="2"/>
    </row>
    <row r="535" spans="5:9" ht="12.75" x14ac:dyDescent="0.2">
      <c r="E535" s="3"/>
      <c r="F535" s="4"/>
      <c r="I535" s="2"/>
    </row>
    <row r="536" spans="5:9" ht="12.75" x14ac:dyDescent="0.2">
      <c r="E536" s="3"/>
      <c r="F536" s="4"/>
      <c r="I536" s="2"/>
    </row>
    <row r="537" spans="5:9" ht="12.75" x14ac:dyDescent="0.2">
      <c r="E537" s="3"/>
      <c r="F537" s="4"/>
      <c r="I537" s="2"/>
    </row>
    <row r="538" spans="5:9" ht="12.75" x14ac:dyDescent="0.2">
      <c r="E538" s="3"/>
      <c r="F538" s="4"/>
      <c r="I538" s="2"/>
    </row>
    <row r="539" spans="5:9" ht="12.75" x14ac:dyDescent="0.2">
      <c r="E539" s="3"/>
      <c r="F539" s="4"/>
      <c r="I539" s="2"/>
    </row>
    <row r="540" spans="5:9" ht="12.75" x14ac:dyDescent="0.2">
      <c r="E540" s="3"/>
      <c r="F540" s="4"/>
      <c r="I540" s="2"/>
    </row>
    <row r="541" spans="5:9" ht="12.75" x14ac:dyDescent="0.2">
      <c r="E541" s="3"/>
      <c r="F541" s="4"/>
      <c r="I541" s="2"/>
    </row>
    <row r="542" spans="5:9" ht="12.75" x14ac:dyDescent="0.2">
      <c r="E542" s="3"/>
      <c r="F542" s="4"/>
      <c r="I542" s="2"/>
    </row>
    <row r="543" spans="5:9" ht="12.75" x14ac:dyDescent="0.2">
      <c r="E543" s="3"/>
      <c r="F543" s="4"/>
      <c r="I543" s="2"/>
    </row>
    <row r="544" spans="5:9" ht="12.75" x14ac:dyDescent="0.2">
      <c r="E544" s="3"/>
      <c r="F544" s="4"/>
      <c r="I544" s="2"/>
    </row>
    <row r="545" spans="5:9" ht="12.75" x14ac:dyDescent="0.2">
      <c r="E545" s="3"/>
      <c r="F545" s="4"/>
      <c r="I545" s="2"/>
    </row>
    <row r="546" spans="5:9" ht="12.75" x14ac:dyDescent="0.2">
      <c r="E546" s="3"/>
      <c r="F546" s="4"/>
      <c r="I546" s="2"/>
    </row>
    <row r="547" spans="5:9" ht="12.75" x14ac:dyDescent="0.2">
      <c r="E547" s="3"/>
      <c r="F547" s="4"/>
      <c r="I547" s="2"/>
    </row>
    <row r="548" spans="5:9" ht="12.75" x14ac:dyDescent="0.2">
      <c r="E548" s="3"/>
      <c r="F548" s="4"/>
      <c r="I548" s="2"/>
    </row>
    <row r="549" spans="5:9" ht="12.75" x14ac:dyDescent="0.2">
      <c r="E549" s="3"/>
      <c r="F549" s="4"/>
      <c r="I549" s="2"/>
    </row>
    <row r="550" spans="5:9" ht="12.75" x14ac:dyDescent="0.2">
      <c r="E550" s="3"/>
      <c r="F550" s="4"/>
      <c r="I550" s="2"/>
    </row>
    <row r="551" spans="5:9" ht="12.75" x14ac:dyDescent="0.2">
      <c r="E551" s="3"/>
      <c r="F551" s="4"/>
      <c r="I551" s="2"/>
    </row>
    <row r="552" spans="5:9" ht="12.75" x14ac:dyDescent="0.2">
      <c r="E552" s="3"/>
      <c r="F552" s="4"/>
      <c r="I552" s="2"/>
    </row>
    <row r="553" spans="5:9" ht="12.75" x14ac:dyDescent="0.2">
      <c r="E553" s="3"/>
      <c r="F553" s="4"/>
      <c r="I553" s="2"/>
    </row>
    <row r="554" spans="5:9" ht="12.75" x14ac:dyDescent="0.2">
      <c r="E554" s="3"/>
      <c r="F554" s="4"/>
      <c r="I554" s="2"/>
    </row>
    <row r="555" spans="5:9" ht="12.75" x14ac:dyDescent="0.2">
      <c r="E555" s="3"/>
      <c r="F555" s="4"/>
      <c r="I555" s="2"/>
    </row>
    <row r="556" spans="5:9" ht="12.75" x14ac:dyDescent="0.2">
      <c r="E556" s="3"/>
      <c r="F556" s="4"/>
      <c r="I556" s="2"/>
    </row>
    <row r="557" spans="5:9" ht="12.75" x14ac:dyDescent="0.2">
      <c r="E557" s="3"/>
      <c r="F557" s="4"/>
      <c r="I557" s="2"/>
    </row>
    <row r="558" spans="5:9" ht="12.75" x14ac:dyDescent="0.2">
      <c r="E558" s="3"/>
      <c r="F558" s="4"/>
      <c r="I558" s="2"/>
    </row>
    <row r="559" spans="5:9" ht="12.75" x14ac:dyDescent="0.2">
      <c r="E559" s="3"/>
      <c r="F559" s="4"/>
      <c r="I559" s="2"/>
    </row>
    <row r="560" spans="5:9" ht="12.75" x14ac:dyDescent="0.2">
      <c r="E560" s="3"/>
      <c r="F560" s="4"/>
      <c r="I560" s="2"/>
    </row>
    <row r="561" spans="5:9" ht="12.75" x14ac:dyDescent="0.2">
      <c r="E561" s="3"/>
      <c r="F561" s="4"/>
      <c r="I561" s="2"/>
    </row>
    <row r="562" spans="5:9" ht="12.75" x14ac:dyDescent="0.2">
      <c r="E562" s="3"/>
      <c r="F562" s="4"/>
      <c r="I562" s="2"/>
    </row>
    <row r="563" spans="5:9" ht="12.75" x14ac:dyDescent="0.2">
      <c r="E563" s="3"/>
      <c r="F563" s="4"/>
      <c r="I563" s="2"/>
    </row>
    <row r="564" spans="5:9" ht="12.75" x14ac:dyDescent="0.2">
      <c r="E564" s="3"/>
      <c r="F564" s="4"/>
      <c r="I564" s="2"/>
    </row>
    <row r="565" spans="5:9" ht="12.75" x14ac:dyDescent="0.2">
      <c r="E565" s="3"/>
      <c r="F565" s="4"/>
      <c r="I565" s="2"/>
    </row>
    <row r="566" spans="5:9" ht="12.75" x14ac:dyDescent="0.2">
      <c r="E566" s="3"/>
      <c r="F566" s="4"/>
      <c r="I566" s="2"/>
    </row>
    <row r="567" spans="5:9" ht="12.75" x14ac:dyDescent="0.2">
      <c r="E567" s="3"/>
      <c r="F567" s="4"/>
      <c r="I567" s="2"/>
    </row>
    <row r="568" spans="5:9" ht="12.75" x14ac:dyDescent="0.2">
      <c r="E568" s="3"/>
      <c r="F568" s="4"/>
      <c r="I568" s="2"/>
    </row>
    <row r="569" spans="5:9" ht="12.75" x14ac:dyDescent="0.2">
      <c r="E569" s="3"/>
      <c r="F569" s="4"/>
      <c r="I569" s="2"/>
    </row>
    <row r="570" spans="5:9" ht="12.75" x14ac:dyDescent="0.2">
      <c r="E570" s="3"/>
      <c r="F570" s="4"/>
      <c r="I570" s="2"/>
    </row>
    <row r="571" spans="5:9" ht="12.75" x14ac:dyDescent="0.2">
      <c r="E571" s="3"/>
      <c r="F571" s="4"/>
      <c r="I571" s="2"/>
    </row>
    <row r="572" spans="5:9" ht="12.75" x14ac:dyDescent="0.2">
      <c r="E572" s="3"/>
      <c r="F572" s="4"/>
      <c r="I572" s="2"/>
    </row>
    <row r="573" spans="5:9" ht="12.75" x14ac:dyDescent="0.2">
      <c r="E573" s="3"/>
      <c r="F573" s="4"/>
      <c r="I573" s="2"/>
    </row>
    <row r="574" spans="5:9" ht="12.75" x14ac:dyDescent="0.2">
      <c r="E574" s="3"/>
      <c r="F574" s="4"/>
      <c r="I574" s="2"/>
    </row>
    <row r="575" spans="5:9" ht="12.75" x14ac:dyDescent="0.2">
      <c r="E575" s="3"/>
      <c r="F575" s="4"/>
      <c r="I575" s="2"/>
    </row>
    <row r="576" spans="5:9" ht="12.75" x14ac:dyDescent="0.2">
      <c r="E576" s="3"/>
      <c r="F576" s="4"/>
      <c r="I576" s="2"/>
    </row>
    <row r="577" spans="5:9" ht="12.75" x14ac:dyDescent="0.2">
      <c r="E577" s="3"/>
      <c r="F577" s="4"/>
      <c r="I577" s="2"/>
    </row>
    <row r="578" spans="5:9" ht="12.75" x14ac:dyDescent="0.2">
      <c r="E578" s="3"/>
      <c r="F578" s="4"/>
      <c r="I578" s="2"/>
    </row>
    <row r="579" spans="5:9" ht="12.75" x14ac:dyDescent="0.2">
      <c r="E579" s="3"/>
      <c r="F579" s="4"/>
      <c r="I579" s="2"/>
    </row>
    <row r="580" spans="5:9" ht="12.75" x14ac:dyDescent="0.2">
      <c r="E580" s="3"/>
      <c r="F580" s="4"/>
      <c r="I580" s="2"/>
    </row>
    <row r="581" spans="5:9" ht="12.75" x14ac:dyDescent="0.2">
      <c r="E581" s="3"/>
      <c r="F581" s="4"/>
      <c r="I581" s="2"/>
    </row>
    <row r="582" spans="5:9" ht="12.75" x14ac:dyDescent="0.2">
      <c r="E582" s="3"/>
      <c r="F582" s="4"/>
      <c r="I582" s="2"/>
    </row>
    <row r="583" spans="5:9" ht="12.75" x14ac:dyDescent="0.2">
      <c r="E583" s="3"/>
      <c r="F583" s="4"/>
      <c r="I583" s="2"/>
    </row>
    <row r="584" spans="5:9" ht="12.75" x14ac:dyDescent="0.2">
      <c r="E584" s="3"/>
      <c r="F584" s="4"/>
      <c r="I584" s="2"/>
    </row>
    <row r="585" spans="5:9" ht="12.75" x14ac:dyDescent="0.2">
      <c r="E585" s="3"/>
      <c r="F585" s="4"/>
      <c r="I585" s="2"/>
    </row>
    <row r="586" spans="5:9" ht="12.75" x14ac:dyDescent="0.2">
      <c r="E586" s="3"/>
      <c r="F586" s="4"/>
      <c r="I586" s="2"/>
    </row>
    <row r="587" spans="5:9" ht="12.75" x14ac:dyDescent="0.2">
      <c r="E587" s="3"/>
      <c r="F587" s="4"/>
      <c r="I587" s="2"/>
    </row>
    <row r="588" spans="5:9" ht="12.75" x14ac:dyDescent="0.2">
      <c r="E588" s="3"/>
      <c r="F588" s="4"/>
      <c r="I588" s="2"/>
    </row>
    <row r="589" spans="5:9" ht="12.75" x14ac:dyDescent="0.2">
      <c r="E589" s="3"/>
      <c r="F589" s="4"/>
      <c r="I589" s="2"/>
    </row>
    <row r="590" spans="5:9" ht="12.75" x14ac:dyDescent="0.2">
      <c r="E590" s="3"/>
      <c r="F590" s="4"/>
      <c r="I590" s="2"/>
    </row>
    <row r="591" spans="5:9" ht="12.75" x14ac:dyDescent="0.2">
      <c r="E591" s="3"/>
      <c r="F591" s="4"/>
      <c r="I591" s="2"/>
    </row>
    <row r="592" spans="5:9" ht="12.75" x14ac:dyDescent="0.2">
      <c r="E592" s="3"/>
      <c r="F592" s="4"/>
      <c r="I592" s="2"/>
    </row>
    <row r="593" spans="5:9" ht="12.75" x14ac:dyDescent="0.2">
      <c r="E593" s="3"/>
      <c r="F593" s="4"/>
      <c r="I593" s="2"/>
    </row>
    <row r="594" spans="5:9" ht="12.75" x14ac:dyDescent="0.2">
      <c r="E594" s="3"/>
      <c r="F594" s="4"/>
      <c r="I594" s="2"/>
    </row>
    <row r="595" spans="5:9" ht="12.75" x14ac:dyDescent="0.2">
      <c r="E595" s="3"/>
      <c r="F595" s="4"/>
      <c r="I595" s="2"/>
    </row>
    <row r="596" spans="5:9" ht="12.75" x14ac:dyDescent="0.2">
      <c r="E596" s="3"/>
      <c r="F596" s="4"/>
      <c r="I596" s="2"/>
    </row>
    <row r="597" spans="5:9" ht="12.75" x14ac:dyDescent="0.2">
      <c r="E597" s="3"/>
      <c r="F597" s="4"/>
      <c r="I597" s="2"/>
    </row>
    <row r="598" spans="5:9" ht="12.75" x14ac:dyDescent="0.2">
      <c r="E598" s="3"/>
      <c r="F598" s="4"/>
      <c r="I598" s="2"/>
    </row>
    <row r="599" spans="5:9" ht="12.75" x14ac:dyDescent="0.2">
      <c r="E599" s="3"/>
      <c r="F599" s="4"/>
      <c r="I599" s="2"/>
    </row>
    <row r="600" spans="5:9" ht="12.75" x14ac:dyDescent="0.2">
      <c r="E600" s="3"/>
      <c r="F600" s="4"/>
      <c r="I600" s="2"/>
    </row>
    <row r="601" spans="5:9" ht="12.75" x14ac:dyDescent="0.2">
      <c r="E601" s="3"/>
      <c r="F601" s="4"/>
      <c r="I601" s="2"/>
    </row>
    <row r="602" spans="5:9" ht="12.75" x14ac:dyDescent="0.2">
      <c r="E602" s="3"/>
      <c r="F602" s="4"/>
      <c r="I602" s="2"/>
    </row>
    <row r="603" spans="5:9" ht="12.75" x14ac:dyDescent="0.2">
      <c r="E603" s="3"/>
      <c r="F603" s="4"/>
      <c r="I603" s="2"/>
    </row>
    <row r="604" spans="5:9" ht="12.75" x14ac:dyDescent="0.2">
      <c r="E604" s="3"/>
      <c r="F604" s="4"/>
      <c r="I604" s="2"/>
    </row>
    <row r="605" spans="5:9" ht="12.75" x14ac:dyDescent="0.2">
      <c r="E605" s="3"/>
      <c r="F605" s="4"/>
      <c r="I605" s="2"/>
    </row>
    <row r="606" spans="5:9" ht="12.75" x14ac:dyDescent="0.2">
      <c r="E606" s="3"/>
      <c r="F606" s="4"/>
      <c r="I606" s="2"/>
    </row>
    <row r="607" spans="5:9" ht="12.75" x14ac:dyDescent="0.2">
      <c r="E607" s="3"/>
      <c r="F607" s="4"/>
      <c r="I607" s="2"/>
    </row>
    <row r="608" spans="5:9" ht="12.75" x14ac:dyDescent="0.2">
      <c r="E608" s="3"/>
      <c r="F608" s="4"/>
      <c r="I608" s="2"/>
    </row>
    <row r="609" spans="5:9" ht="12.75" x14ac:dyDescent="0.2">
      <c r="E609" s="3"/>
      <c r="F609" s="4"/>
      <c r="I609" s="2"/>
    </row>
    <row r="610" spans="5:9" ht="12.75" x14ac:dyDescent="0.2">
      <c r="E610" s="3"/>
      <c r="F610" s="4"/>
      <c r="I610" s="2"/>
    </row>
    <row r="611" spans="5:9" ht="12.75" x14ac:dyDescent="0.2">
      <c r="E611" s="3"/>
      <c r="F611" s="4"/>
      <c r="I611" s="2"/>
    </row>
    <row r="612" spans="5:9" ht="12.75" x14ac:dyDescent="0.2">
      <c r="E612" s="3"/>
      <c r="F612" s="4"/>
      <c r="I612" s="2"/>
    </row>
    <row r="613" spans="5:9" ht="12.75" x14ac:dyDescent="0.2">
      <c r="E613" s="3"/>
      <c r="F613" s="4"/>
      <c r="I613" s="2"/>
    </row>
    <row r="614" spans="5:9" ht="12.75" x14ac:dyDescent="0.2">
      <c r="E614" s="3"/>
      <c r="F614" s="4"/>
      <c r="I614" s="2"/>
    </row>
    <row r="615" spans="5:9" ht="12.75" x14ac:dyDescent="0.2">
      <c r="E615" s="3"/>
      <c r="F615" s="4"/>
      <c r="I615" s="2"/>
    </row>
    <row r="616" spans="5:9" ht="12.75" x14ac:dyDescent="0.2">
      <c r="E616" s="3"/>
      <c r="F616" s="4"/>
      <c r="I616" s="2"/>
    </row>
    <row r="617" spans="5:9" ht="12.75" x14ac:dyDescent="0.2">
      <c r="E617" s="3"/>
      <c r="F617" s="4"/>
      <c r="I617" s="2"/>
    </row>
    <row r="618" spans="5:9" ht="12.75" x14ac:dyDescent="0.2">
      <c r="E618" s="3"/>
      <c r="F618" s="4"/>
      <c r="I618" s="2"/>
    </row>
    <row r="619" spans="5:9" ht="12.75" x14ac:dyDescent="0.2">
      <c r="E619" s="3"/>
      <c r="F619" s="4"/>
      <c r="I619" s="2"/>
    </row>
    <row r="620" spans="5:9" ht="12.75" x14ac:dyDescent="0.2">
      <c r="E620" s="3"/>
      <c r="F620" s="4"/>
      <c r="I620" s="2"/>
    </row>
    <row r="621" spans="5:9" ht="12.75" x14ac:dyDescent="0.2">
      <c r="E621" s="3"/>
      <c r="F621" s="4"/>
      <c r="I621" s="2"/>
    </row>
    <row r="622" spans="5:9" ht="12.75" x14ac:dyDescent="0.2">
      <c r="E622" s="3"/>
      <c r="F622" s="4"/>
      <c r="I622" s="2"/>
    </row>
    <row r="623" spans="5:9" ht="12.75" x14ac:dyDescent="0.2">
      <c r="E623" s="3"/>
      <c r="F623" s="4"/>
      <c r="I623" s="2"/>
    </row>
    <row r="624" spans="5:9" ht="12.75" x14ac:dyDescent="0.2">
      <c r="E624" s="3"/>
      <c r="F624" s="4"/>
      <c r="I624" s="2"/>
    </row>
    <row r="625" spans="5:9" ht="12.75" x14ac:dyDescent="0.2">
      <c r="E625" s="3"/>
      <c r="F625" s="4"/>
      <c r="I625" s="2"/>
    </row>
    <row r="626" spans="5:9" ht="12.75" x14ac:dyDescent="0.2">
      <c r="E626" s="3"/>
      <c r="F626" s="4"/>
      <c r="I626" s="2"/>
    </row>
    <row r="627" spans="5:9" ht="12.75" x14ac:dyDescent="0.2">
      <c r="E627" s="3"/>
      <c r="F627" s="4"/>
      <c r="I627" s="2"/>
    </row>
    <row r="628" spans="5:9" ht="12.75" x14ac:dyDescent="0.2">
      <c r="E628" s="3"/>
      <c r="F628" s="4"/>
      <c r="I628" s="2"/>
    </row>
    <row r="629" spans="5:9" ht="12.75" x14ac:dyDescent="0.2">
      <c r="E629" s="3"/>
      <c r="F629" s="4"/>
      <c r="I629" s="2"/>
    </row>
    <row r="630" spans="5:9" ht="12.75" x14ac:dyDescent="0.2">
      <c r="E630" s="3"/>
      <c r="F630" s="4"/>
      <c r="I630" s="2"/>
    </row>
    <row r="631" spans="5:9" ht="12.75" x14ac:dyDescent="0.2">
      <c r="E631" s="3"/>
      <c r="F631" s="4"/>
      <c r="I631" s="2"/>
    </row>
    <row r="632" spans="5:9" ht="12.75" x14ac:dyDescent="0.2">
      <c r="E632" s="3"/>
      <c r="F632" s="4"/>
      <c r="I632" s="2"/>
    </row>
    <row r="633" spans="5:9" ht="12.75" x14ac:dyDescent="0.2">
      <c r="E633" s="3"/>
      <c r="F633" s="4"/>
      <c r="I633" s="2"/>
    </row>
    <row r="634" spans="5:9" ht="12.75" x14ac:dyDescent="0.2">
      <c r="E634" s="3"/>
      <c r="F634" s="4"/>
      <c r="I634" s="2"/>
    </row>
    <row r="635" spans="5:9" ht="12.75" x14ac:dyDescent="0.2">
      <c r="E635" s="3"/>
      <c r="F635" s="4"/>
      <c r="I635" s="2"/>
    </row>
    <row r="636" spans="5:9" ht="12.75" x14ac:dyDescent="0.2">
      <c r="E636" s="3"/>
      <c r="F636" s="4"/>
      <c r="I636" s="2"/>
    </row>
    <row r="637" spans="5:9" ht="12.75" x14ac:dyDescent="0.2">
      <c r="E637" s="3"/>
      <c r="F637" s="4"/>
      <c r="I637" s="2"/>
    </row>
    <row r="638" spans="5:9" ht="12.75" x14ac:dyDescent="0.2">
      <c r="E638" s="3"/>
      <c r="F638" s="4"/>
      <c r="I638" s="2"/>
    </row>
    <row r="639" spans="5:9" ht="12.75" x14ac:dyDescent="0.2">
      <c r="E639" s="3"/>
      <c r="F639" s="4"/>
      <c r="I639" s="2"/>
    </row>
    <row r="640" spans="5:9" ht="12.75" x14ac:dyDescent="0.2">
      <c r="E640" s="3"/>
      <c r="F640" s="4"/>
      <c r="I640" s="2"/>
    </row>
    <row r="641" spans="5:9" ht="12.75" x14ac:dyDescent="0.2">
      <c r="E641" s="3"/>
      <c r="F641" s="4"/>
      <c r="I641" s="2"/>
    </row>
    <row r="642" spans="5:9" ht="12.75" x14ac:dyDescent="0.2">
      <c r="E642" s="3"/>
      <c r="F642" s="4"/>
      <c r="I642" s="2"/>
    </row>
    <row r="643" spans="5:9" ht="12.75" x14ac:dyDescent="0.2">
      <c r="E643" s="3"/>
      <c r="F643" s="4"/>
      <c r="I643" s="2"/>
    </row>
    <row r="644" spans="5:9" ht="12.75" x14ac:dyDescent="0.2">
      <c r="E644" s="3"/>
      <c r="F644" s="4"/>
      <c r="I644" s="2"/>
    </row>
    <row r="645" spans="5:9" ht="12.75" x14ac:dyDescent="0.2">
      <c r="E645" s="3"/>
      <c r="F645" s="4"/>
      <c r="I645" s="2"/>
    </row>
    <row r="646" spans="5:9" ht="12.75" x14ac:dyDescent="0.2">
      <c r="E646" s="3"/>
      <c r="F646" s="4"/>
      <c r="I646" s="2"/>
    </row>
    <row r="647" spans="5:9" ht="12.75" x14ac:dyDescent="0.2">
      <c r="E647" s="3"/>
      <c r="F647" s="4"/>
      <c r="I647" s="2"/>
    </row>
    <row r="648" spans="5:9" ht="12.75" x14ac:dyDescent="0.2">
      <c r="E648" s="3"/>
      <c r="F648" s="4"/>
      <c r="I648" s="2"/>
    </row>
    <row r="649" spans="5:9" ht="12.75" x14ac:dyDescent="0.2">
      <c r="E649" s="3"/>
      <c r="F649" s="4"/>
      <c r="I649" s="2"/>
    </row>
    <row r="650" spans="5:9" ht="12.75" x14ac:dyDescent="0.2">
      <c r="E650" s="3"/>
      <c r="F650" s="4"/>
      <c r="I650" s="2"/>
    </row>
    <row r="651" spans="5:9" ht="12.75" x14ac:dyDescent="0.2">
      <c r="E651" s="3"/>
      <c r="F651" s="4"/>
      <c r="I651" s="2"/>
    </row>
    <row r="652" spans="5:9" ht="12.75" x14ac:dyDescent="0.2">
      <c r="E652" s="3"/>
      <c r="F652" s="4"/>
      <c r="I652" s="2"/>
    </row>
    <row r="653" spans="5:9" ht="12.75" x14ac:dyDescent="0.2">
      <c r="E653" s="3"/>
      <c r="F653" s="4"/>
      <c r="I653" s="2"/>
    </row>
    <row r="654" spans="5:9" ht="12.75" x14ac:dyDescent="0.2">
      <c r="E654" s="3"/>
      <c r="F654" s="4"/>
      <c r="I654" s="2"/>
    </row>
    <row r="655" spans="5:9" ht="12.75" x14ac:dyDescent="0.2">
      <c r="E655" s="3"/>
      <c r="F655" s="4"/>
      <c r="I655" s="2"/>
    </row>
    <row r="656" spans="5:9" ht="12.75" x14ac:dyDescent="0.2">
      <c r="E656" s="3"/>
      <c r="F656" s="4"/>
      <c r="I656" s="2"/>
    </row>
    <row r="657" spans="5:9" ht="12.75" x14ac:dyDescent="0.2">
      <c r="E657" s="3"/>
      <c r="F657" s="4"/>
      <c r="I657" s="2"/>
    </row>
    <row r="658" spans="5:9" ht="12.75" x14ac:dyDescent="0.2">
      <c r="E658" s="3"/>
      <c r="F658" s="4"/>
      <c r="I658" s="2"/>
    </row>
    <row r="659" spans="5:9" ht="12.75" x14ac:dyDescent="0.2">
      <c r="E659" s="3"/>
      <c r="F659" s="4"/>
      <c r="I659" s="2"/>
    </row>
    <row r="660" spans="5:9" ht="12.75" x14ac:dyDescent="0.2">
      <c r="E660" s="3"/>
      <c r="F660" s="4"/>
      <c r="I660" s="2"/>
    </row>
    <row r="661" spans="5:9" ht="12.75" x14ac:dyDescent="0.2">
      <c r="E661" s="3"/>
      <c r="F661" s="4"/>
      <c r="I661" s="2"/>
    </row>
    <row r="662" spans="5:9" ht="12.75" x14ac:dyDescent="0.2">
      <c r="E662" s="3"/>
      <c r="F662" s="4"/>
      <c r="I662" s="2"/>
    </row>
    <row r="663" spans="5:9" ht="12.75" x14ac:dyDescent="0.2">
      <c r="E663" s="3"/>
      <c r="F663" s="4"/>
      <c r="I663" s="2"/>
    </row>
    <row r="664" spans="5:9" ht="12.75" x14ac:dyDescent="0.2">
      <c r="E664" s="3"/>
      <c r="F664" s="4"/>
      <c r="I664" s="2"/>
    </row>
    <row r="665" spans="5:9" ht="12.75" x14ac:dyDescent="0.2">
      <c r="E665" s="3"/>
      <c r="F665" s="4"/>
      <c r="I665" s="2"/>
    </row>
    <row r="666" spans="5:9" ht="12.75" x14ac:dyDescent="0.2">
      <c r="E666" s="3"/>
      <c r="F666" s="4"/>
      <c r="I666" s="2"/>
    </row>
    <row r="667" spans="5:9" ht="12.75" x14ac:dyDescent="0.2">
      <c r="E667" s="3"/>
      <c r="F667" s="4"/>
      <c r="I667" s="2"/>
    </row>
    <row r="668" spans="5:9" ht="12.75" x14ac:dyDescent="0.2">
      <c r="E668" s="3"/>
      <c r="F668" s="4"/>
      <c r="I668" s="2"/>
    </row>
    <row r="669" spans="5:9" ht="12.75" x14ac:dyDescent="0.2">
      <c r="E669" s="3"/>
      <c r="F669" s="4"/>
      <c r="I669" s="2"/>
    </row>
    <row r="670" spans="5:9" ht="12.75" x14ac:dyDescent="0.2">
      <c r="E670" s="3"/>
      <c r="F670" s="4"/>
      <c r="I670" s="2"/>
    </row>
    <row r="671" spans="5:9" ht="12.75" x14ac:dyDescent="0.2">
      <c r="E671" s="3"/>
      <c r="F671" s="4"/>
      <c r="I671" s="2"/>
    </row>
    <row r="672" spans="5:9" ht="12.75" x14ac:dyDescent="0.2">
      <c r="E672" s="3"/>
      <c r="F672" s="4"/>
      <c r="I672" s="2"/>
    </row>
    <row r="673" spans="5:9" ht="12.75" x14ac:dyDescent="0.2">
      <c r="E673" s="3"/>
      <c r="F673" s="4"/>
      <c r="I673" s="2"/>
    </row>
    <row r="674" spans="5:9" ht="12.75" x14ac:dyDescent="0.2">
      <c r="E674" s="3"/>
      <c r="F674" s="4"/>
      <c r="I674" s="2"/>
    </row>
    <row r="675" spans="5:9" ht="12.75" x14ac:dyDescent="0.2">
      <c r="E675" s="3"/>
      <c r="F675" s="4"/>
      <c r="I675" s="2"/>
    </row>
    <row r="676" spans="5:9" ht="12.75" x14ac:dyDescent="0.2">
      <c r="E676" s="3"/>
      <c r="F676" s="4"/>
      <c r="I676" s="2"/>
    </row>
    <row r="677" spans="5:9" ht="12.75" x14ac:dyDescent="0.2">
      <c r="E677" s="3"/>
      <c r="F677" s="4"/>
      <c r="I677" s="2"/>
    </row>
    <row r="678" spans="5:9" ht="12.75" x14ac:dyDescent="0.2">
      <c r="E678" s="3"/>
      <c r="F678" s="4"/>
      <c r="I678" s="2"/>
    </row>
    <row r="679" spans="5:9" ht="12.75" x14ac:dyDescent="0.2">
      <c r="E679" s="3"/>
      <c r="F679" s="4"/>
      <c r="I679" s="2"/>
    </row>
    <row r="680" spans="5:9" ht="12.75" x14ac:dyDescent="0.2">
      <c r="E680" s="3"/>
      <c r="F680" s="4"/>
      <c r="I680" s="2"/>
    </row>
    <row r="681" spans="5:9" ht="12.75" x14ac:dyDescent="0.2">
      <c r="E681" s="3"/>
      <c r="F681" s="4"/>
      <c r="I681" s="2"/>
    </row>
    <row r="682" spans="5:9" ht="12.75" x14ac:dyDescent="0.2">
      <c r="E682" s="3"/>
      <c r="F682" s="4"/>
      <c r="I682" s="2"/>
    </row>
    <row r="683" spans="5:9" ht="12.75" x14ac:dyDescent="0.2">
      <c r="E683" s="3"/>
      <c r="F683" s="4"/>
      <c r="I683" s="2"/>
    </row>
    <row r="684" spans="5:9" ht="12.75" x14ac:dyDescent="0.2">
      <c r="E684" s="3"/>
      <c r="F684" s="4"/>
      <c r="I684" s="2"/>
    </row>
    <row r="685" spans="5:9" ht="12.75" x14ac:dyDescent="0.2">
      <c r="E685" s="3"/>
      <c r="F685" s="4"/>
      <c r="I685" s="2"/>
    </row>
    <row r="686" spans="5:9" ht="12.75" x14ac:dyDescent="0.2">
      <c r="E686" s="3"/>
      <c r="F686" s="4"/>
      <c r="I686" s="2"/>
    </row>
    <row r="687" spans="5:9" ht="12.75" x14ac:dyDescent="0.2">
      <c r="E687" s="3"/>
      <c r="F687" s="4"/>
      <c r="I687" s="2"/>
    </row>
    <row r="688" spans="5:9" ht="12.75" x14ac:dyDescent="0.2">
      <c r="E688" s="3"/>
      <c r="F688" s="4"/>
      <c r="I688" s="2"/>
    </row>
    <row r="689" spans="5:9" ht="12.75" x14ac:dyDescent="0.2">
      <c r="E689" s="3"/>
      <c r="F689" s="4"/>
      <c r="I689" s="2"/>
    </row>
    <row r="690" spans="5:9" ht="12.75" x14ac:dyDescent="0.2">
      <c r="E690" s="3"/>
      <c r="F690" s="4"/>
      <c r="I690" s="2"/>
    </row>
    <row r="691" spans="5:9" ht="12.75" x14ac:dyDescent="0.2">
      <c r="E691" s="3"/>
      <c r="F691" s="4"/>
      <c r="I691" s="2"/>
    </row>
    <row r="692" spans="5:9" ht="12.75" x14ac:dyDescent="0.2">
      <c r="E692" s="3"/>
      <c r="F692" s="4"/>
      <c r="I692" s="2"/>
    </row>
    <row r="693" spans="5:9" ht="12.75" x14ac:dyDescent="0.2">
      <c r="E693" s="3"/>
      <c r="F693" s="4"/>
      <c r="I693" s="2"/>
    </row>
    <row r="694" spans="5:9" ht="12.75" x14ac:dyDescent="0.2">
      <c r="E694" s="3"/>
      <c r="F694" s="4"/>
      <c r="I694" s="2"/>
    </row>
    <row r="695" spans="5:9" ht="12.75" x14ac:dyDescent="0.2">
      <c r="E695" s="3"/>
      <c r="F695" s="4"/>
      <c r="I695" s="2"/>
    </row>
    <row r="696" spans="5:9" ht="12.75" x14ac:dyDescent="0.2">
      <c r="E696" s="3"/>
      <c r="F696" s="4"/>
      <c r="I696" s="2"/>
    </row>
    <row r="697" spans="5:9" ht="12.75" x14ac:dyDescent="0.2">
      <c r="E697" s="3"/>
      <c r="F697" s="4"/>
      <c r="I697" s="2"/>
    </row>
    <row r="698" spans="5:9" ht="12.75" x14ac:dyDescent="0.2">
      <c r="E698" s="3"/>
      <c r="F698" s="4"/>
      <c r="I698" s="2"/>
    </row>
    <row r="699" spans="5:9" ht="12.75" x14ac:dyDescent="0.2">
      <c r="E699" s="3"/>
      <c r="F699" s="4"/>
      <c r="I699" s="2"/>
    </row>
    <row r="700" spans="5:9" ht="12.75" x14ac:dyDescent="0.2">
      <c r="E700" s="3"/>
      <c r="F700" s="4"/>
      <c r="I700" s="2"/>
    </row>
    <row r="701" spans="5:9" ht="12.75" x14ac:dyDescent="0.2">
      <c r="E701" s="3"/>
      <c r="F701" s="4"/>
      <c r="I701" s="2"/>
    </row>
    <row r="702" spans="5:9" ht="12.75" x14ac:dyDescent="0.2">
      <c r="E702" s="3"/>
      <c r="F702" s="4"/>
      <c r="I702" s="2"/>
    </row>
    <row r="703" spans="5:9" ht="12.75" x14ac:dyDescent="0.2">
      <c r="E703" s="3"/>
      <c r="F703" s="4"/>
      <c r="I703" s="2"/>
    </row>
    <row r="704" spans="5:9" ht="12.75" x14ac:dyDescent="0.2">
      <c r="E704" s="3"/>
      <c r="F704" s="4"/>
      <c r="I704" s="2"/>
    </row>
    <row r="705" spans="5:9" ht="12.75" x14ac:dyDescent="0.2">
      <c r="E705" s="3"/>
      <c r="F705" s="4"/>
      <c r="I705" s="2"/>
    </row>
    <row r="706" spans="5:9" ht="12.75" x14ac:dyDescent="0.2">
      <c r="E706" s="3"/>
      <c r="F706" s="4"/>
      <c r="I706" s="2"/>
    </row>
    <row r="707" spans="5:9" ht="12.75" x14ac:dyDescent="0.2">
      <c r="E707" s="3"/>
      <c r="F707" s="4"/>
      <c r="I707" s="2"/>
    </row>
    <row r="708" spans="5:9" ht="12.75" x14ac:dyDescent="0.2">
      <c r="E708" s="3"/>
      <c r="F708" s="4"/>
      <c r="I708" s="2"/>
    </row>
    <row r="709" spans="5:9" ht="12.75" x14ac:dyDescent="0.2">
      <c r="E709" s="3"/>
      <c r="F709" s="4"/>
      <c r="I709" s="2"/>
    </row>
    <row r="710" spans="5:9" ht="12.75" x14ac:dyDescent="0.2">
      <c r="E710" s="3"/>
      <c r="F710" s="4"/>
      <c r="I710" s="2"/>
    </row>
    <row r="711" spans="5:9" ht="12.75" x14ac:dyDescent="0.2">
      <c r="E711" s="3"/>
      <c r="F711" s="4"/>
      <c r="I711" s="2"/>
    </row>
    <row r="712" spans="5:9" ht="12.75" x14ac:dyDescent="0.2">
      <c r="E712" s="3"/>
      <c r="F712" s="4"/>
      <c r="I712" s="2"/>
    </row>
    <row r="713" spans="5:9" ht="12.75" x14ac:dyDescent="0.2">
      <c r="E713" s="3"/>
      <c r="F713" s="4"/>
      <c r="I713" s="2"/>
    </row>
    <row r="714" spans="5:9" ht="12.75" x14ac:dyDescent="0.2">
      <c r="E714" s="3"/>
      <c r="F714" s="4"/>
      <c r="I714" s="2"/>
    </row>
    <row r="715" spans="5:9" ht="12.75" x14ac:dyDescent="0.2">
      <c r="E715" s="3"/>
      <c r="F715" s="4"/>
      <c r="I715" s="2"/>
    </row>
    <row r="716" spans="5:9" ht="12.75" x14ac:dyDescent="0.2">
      <c r="E716" s="3"/>
      <c r="F716" s="4"/>
      <c r="I716" s="2"/>
    </row>
    <row r="717" spans="5:9" ht="12.75" x14ac:dyDescent="0.2">
      <c r="E717" s="3"/>
      <c r="F717" s="4"/>
      <c r="I717" s="2"/>
    </row>
    <row r="718" spans="5:9" ht="12.75" x14ac:dyDescent="0.2">
      <c r="E718" s="3"/>
      <c r="F718" s="4"/>
      <c r="I718" s="2"/>
    </row>
    <row r="719" spans="5:9" ht="12.75" x14ac:dyDescent="0.2">
      <c r="E719" s="3"/>
      <c r="F719" s="4"/>
      <c r="I719" s="2"/>
    </row>
    <row r="720" spans="5:9" ht="12.75" x14ac:dyDescent="0.2">
      <c r="E720" s="3"/>
      <c r="F720" s="4"/>
      <c r="I720" s="2"/>
    </row>
    <row r="721" spans="5:9" ht="12.75" x14ac:dyDescent="0.2">
      <c r="E721" s="3"/>
      <c r="F721" s="4"/>
      <c r="I721" s="2"/>
    </row>
    <row r="722" spans="5:9" ht="12.75" x14ac:dyDescent="0.2">
      <c r="E722" s="3"/>
      <c r="F722" s="4"/>
      <c r="I722" s="2"/>
    </row>
    <row r="723" spans="5:9" ht="12.75" x14ac:dyDescent="0.2">
      <c r="E723" s="3"/>
      <c r="F723" s="4"/>
      <c r="I723" s="2"/>
    </row>
    <row r="724" spans="5:9" ht="12.75" x14ac:dyDescent="0.2">
      <c r="E724" s="3"/>
      <c r="F724" s="4"/>
      <c r="I724" s="2"/>
    </row>
    <row r="725" spans="5:9" ht="12.75" x14ac:dyDescent="0.2">
      <c r="E725" s="3"/>
      <c r="F725" s="4"/>
      <c r="I725" s="2"/>
    </row>
    <row r="726" spans="5:9" ht="12.75" x14ac:dyDescent="0.2">
      <c r="E726" s="3"/>
      <c r="F726" s="4"/>
      <c r="I726" s="2"/>
    </row>
    <row r="727" spans="5:9" ht="12.75" x14ac:dyDescent="0.2">
      <c r="E727" s="3"/>
      <c r="F727" s="4"/>
      <c r="I727" s="2"/>
    </row>
    <row r="728" spans="5:9" ht="12.75" x14ac:dyDescent="0.2">
      <c r="E728" s="3"/>
      <c r="F728" s="4"/>
      <c r="I728" s="2"/>
    </row>
    <row r="729" spans="5:9" ht="12.75" x14ac:dyDescent="0.2">
      <c r="E729" s="3"/>
      <c r="F729" s="4"/>
      <c r="I729" s="2"/>
    </row>
    <row r="730" spans="5:9" ht="12.75" x14ac:dyDescent="0.2">
      <c r="E730" s="3"/>
      <c r="F730" s="4"/>
      <c r="I730" s="2"/>
    </row>
    <row r="731" spans="5:9" ht="12.75" x14ac:dyDescent="0.2">
      <c r="E731" s="3"/>
      <c r="F731" s="4"/>
      <c r="I731" s="2"/>
    </row>
    <row r="732" spans="5:9" ht="12.75" x14ac:dyDescent="0.2">
      <c r="E732" s="3"/>
      <c r="F732" s="4"/>
      <c r="I732" s="2"/>
    </row>
    <row r="733" spans="5:9" ht="12.75" x14ac:dyDescent="0.2">
      <c r="E733" s="3"/>
      <c r="F733" s="4"/>
      <c r="I733" s="2"/>
    </row>
    <row r="734" spans="5:9" ht="12.75" x14ac:dyDescent="0.2">
      <c r="E734" s="3"/>
      <c r="F734" s="4"/>
      <c r="I734" s="2"/>
    </row>
    <row r="735" spans="5:9" ht="12.75" x14ac:dyDescent="0.2">
      <c r="E735" s="3"/>
      <c r="F735" s="4"/>
      <c r="I735" s="2"/>
    </row>
    <row r="736" spans="5:9" ht="12.75" x14ac:dyDescent="0.2">
      <c r="E736" s="3"/>
      <c r="F736" s="4"/>
      <c r="I736" s="2"/>
    </row>
    <row r="737" spans="5:9" ht="12.75" x14ac:dyDescent="0.2">
      <c r="E737" s="3"/>
      <c r="F737" s="4"/>
      <c r="I737" s="2"/>
    </row>
    <row r="738" spans="5:9" ht="12.75" x14ac:dyDescent="0.2">
      <c r="E738" s="3"/>
      <c r="F738" s="4"/>
      <c r="I738" s="2"/>
    </row>
    <row r="739" spans="5:9" ht="12.75" x14ac:dyDescent="0.2">
      <c r="E739" s="3"/>
      <c r="F739" s="4"/>
      <c r="I739" s="2"/>
    </row>
    <row r="740" spans="5:9" ht="12.75" x14ac:dyDescent="0.2">
      <c r="E740" s="3"/>
      <c r="F740" s="4"/>
      <c r="I740" s="2"/>
    </row>
    <row r="741" spans="5:9" ht="12.75" x14ac:dyDescent="0.2">
      <c r="E741" s="3"/>
      <c r="F741" s="4"/>
      <c r="I741" s="2"/>
    </row>
    <row r="742" spans="5:9" ht="12.75" x14ac:dyDescent="0.2">
      <c r="E742" s="3"/>
      <c r="F742" s="4"/>
      <c r="I742" s="2"/>
    </row>
    <row r="743" spans="5:9" ht="12.75" x14ac:dyDescent="0.2">
      <c r="E743" s="3"/>
      <c r="F743" s="4"/>
      <c r="I743" s="2"/>
    </row>
    <row r="744" spans="5:9" ht="12.75" x14ac:dyDescent="0.2">
      <c r="E744" s="3"/>
      <c r="F744" s="4"/>
      <c r="I744" s="2"/>
    </row>
    <row r="745" spans="5:9" ht="12.75" x14ac:dyDescent="0.2">
      <c r="E745" s="3"/>
      <c r="F745" s="4"/>
      <c r="I745" s="2"/>
    </row>
    <row r="746" spans="5:9" ht="12.75" x14ac:dyDescent="0.2">
      <c r="E746" s="3"/>
      <c r="F746" s="4"/>
      <c r="I746" s="2"/>
    </row>
    <row r="747" spans="5:9" ht="12.75" x14ac:dyDescent="0.2">
      <c r="E747" s="3"/>
      <c r="F747" s="4"/>
      <c r="I747" s="2"/>
    </row>
    <row r="748" spans="5:9" ht="12.75" x14ac:dyDescent="0.2">
      <c r="E748" s="3"/>
      <c r="F748" s="4"/>
      <c r="I748" s="2"/>
    </row>
    <row r="749" spans="5:9" ht="12.75" x14ac:dyDescent="0.2">
      <c r="E749" s="3"/>
      <c r="F749" s="4"/>
      <c r="I749" s="2"/>
    </row>
    <row r="750" spans="5:9" ht="12.75" x14ac:dyDescent="0.2">
      <c r="E750" s="3"/>
      <c r="F750" s="4"/>
      <c r="I750" s="2"/>
    </row>
    <row r="751" spans="5:9" ht="12.75" x14ac:dyDescent="0.2">
      <c r="E751" s="3"/>
      <c r="F751" s="4"/>
      <c r="I751" s="2"/>
    </row>
    <row r="752" spans="5:9" ht="12.75" x14ac:dyDescent="0.2">
      <c r="E752" s="3"/>
      <c r="F752" s="4"/>
      <c r="I752" s="2"/>
    </row>
    <row r="753" spans="5:9" ht="12.75" x14ac:dyDescent="0.2">
      <c r="E753" s="3"/>
      <c r="F753" s="4"/>
      <c r="I753" s="2"/>
    </row>
    <row r="754" spans="5:9" ht="12.75" x14ac:dyDescent="0.2">
      <c r="E754" s="3"/>
      <c r="F754" s="4"/>
      <c r="I754" s="2"/>
    </row>
    <row r="755" spans="5:9" ht="12.75" x14ac:dyDescent="0.2">
      <c r="E755" s="3"/>
      <c r="F755" s="4"/>
      <c r="I755" s="2"/>
    </row>
    <row r="756" spans="5:9" ht="12.75" x14ac:dyDescent="0.2">
      <c r="E756" s="3"/>
      <c r="F756" s="4"/>
      <c r="I756" s="2"/>
    </row>
    <row r="757" spans="5:9" ht="12.75" x14ac:dyDescent="0.2">
      <c r="E757" s="3"/>
      <c r="F757" s="4"/>
      <c r="I757" s="2"/>
    </row>
    <row r="758" spans="5:9" ht="12.75" x14ac:dyDescent="0.2">
      <c r="E758" s="3"/>
      <c r="F758" s="4"/>
      <c r="I758" s="2"/>
    </row>
    <row r="759" spans="5:9" ht="12.75" x14ac:dyDescent="0.2">
      <c r="E759" s="3"/>
      <c r="F759" s="4"/>
      <c r="I759" s="2"/>
    </row>
    <row r="760" spans="5:9" ht="12.75" x14ac:dyDescent="0.2">
      <c r="E760" s="3"/>
      <c r="F760" s="4"/>
      <c r="I760" s="2"/>
    </row>
    <row r="761" spans="5:9" ht="12.75" x14ac:dyDescent="0.2">
      <c r="E761" s="3"/>
      <c r="F761" s="4"/>
      <c r="I761" s="2"/>
    </row>
    <row r="762" spans="5:9" ht="12.75" x14ac:dyDescent="0.2">
      <c r="E762" s="3"/>
      <c r="F762" s="4"/>
      <c r="I762" s="2"/>
    </row>
    <row r="763" spans="5:9" ht="12.75" x14ac:dyDescent="0.2">
      <c r="E763" s="3"/>
      <c r="F763" s="4"/>
      <c r="I763" s="2"/>
    </row>
    <row r="764" spans="5:9" ht="12.75" x14ac:dyDescent="0.2">
      <c r="E764" s="3"/>
      <c r="F764" s="4"/>
      <c r="I764" s="2"/>
    </row>
    <row r="765" spans="5:9" ht="12.75" x14ac:dyDescent="0.2">
      <c r="E765" s="3"/>
      <c r="F765" s="4"/>
      <c r="I765" s="2"/>
    </row>
    <row r="766" spans="5:9" ht="12.75" x14ac:dyDescent="0.2">
      <c r="E766" s="3"/>
      <c r="F766" s="4"/>
      <c r="I766" s="2"/>
    </row>
    <row r="767" spans="5:9" ht="12.75" x14ac:dyDescent="0.2">
      <c r="E767" s="3"/>
      <c r="F767" s="4"/>
      <c r="I767" s="2"/>
    </row>
    <row r="768" spans="5:9" ht="12.75" x14ac:dyDescent="0.2">
      <c r="E768" s="3"/>
      <c r="F768" s="4"/>
      <c r="I768" s="2"/>
    </row>
    <row r="769" spans="5:9" ht="12.75" x14ac:dyDescent="0.2">
      <c r="E769" s="3"/>
      <c r="F769" s="4"/>
      <c r="I769" s="2"/>
    </row>
    <row r="770" spans="5:9" ht="12.75" x14ac:dyDescent="0.2">
      <c r="E770" s="3"/>
      <c r="F770" s="4"/>
      <c r="I770" s="2"/>
    </row>
    <row r="771" spans="5:9" ht="12.75" x14ac:dyDescent="0.2">
      <c r="E771" s="3"/>
      <c r="F771" s="4"/>
      <c r="I771" s="2"/>
    </row>
    <row r="772" spans="5:9" ht="12.75" x14ac:dyDescent="0.2">
      <c r="E772" s="3"/>
      <c r="F772" s="4"/>
      <c r="I772" s="2"/>
    </row>
    <row r="773" spans="5:9" ht="12.75" x14ac:dyDescent="0.2">
      <c r="E773" s="3"/>
      <c r="F773" s="4"/>
      <c r="I773" s="2"/>
    </row>
    <row r="774" spans="5:9" ht="12.75" x14ac:dyDescent="0.2">
      <c r="E774" s="3"/>
      <c r="F774" s="4"/>
      <c r="I774" s="2"/>
    </row>
    <row r="775" spans="5:9" ht="12.75" x14ac:dyDescent="0.2">
      <c r="E775" s="3"/>
      <c r="F775" s="4"/>
      <c r="I775" s="2"/>
    </row>
    <row r="776" spans="5:9" ht="12.75" x14ac:dyDescent="0.2">
      <c r="E776" s="3"/>
      <c r="F776" s="4"/>
      <c r="I776" s="2"/>
    </row>
    <row r="777" spans="5:9" ht="12.75" x14ac:dyDescent="0.2">
      <c r="E777" s="3"/>
      <c r="F777" s="4"/>
      <c r="I777" s="2"/>
    </row>
    <row r="778" spans="5:9" ht="12.75" x14ac:dyDescent="0.2">
      <c r="E778" s="3"/>
      <c r="F778" s="4"/>
      <c r="I778" s="2"/>
    </row>
    <row r="779" spans="5:9" ht="12.75" x14ac:dyDescent="0.2">
      <c r="E779" s="3"/>
      <c r="F779" s="4"/>
      <c r="I779" s="2"/>
    </row>
    <row r="780" spans="5:9" ht="12.75" x14ac:dyDescent="0.2">
      <c r="E780" s="3"/>
      <c r="F780" s="4"/>
      <c r="I780" s="2"/>
    </row>
    <row r="781" spans="5:9" ht="12.75" x14ac:dyDescent="0.2">
      <c r="E781" s="3"/>
      <c r="F781" s="4"/>
      <c r="I781" s="2"/>
    </row>
    <row r="782" spans="5:9" ht="12.75" x14ac:dyDescent="0.2">
      <c r="E782" s="3"/>
      <c r="F782" s="4"/>
      <c r="I782" s="2"/>
    </row>
    <row r="783" spans="5:9" ht="12.75" x14ac:dyDescent="0.2">
      <c r="E783" s="3"/>
      <c r="F783" s="4"/>
      <c r="I783" s="2"/>
    </row>
    <row r="784" spans="5:9" ht="12.75" x14ac:dyDescent="0.2">
      <c r="E784" s="3"/>
      <c r="F784" s="4"/>
      <c r="I784" s="2"/>
    </row>
    <row r="785" spans="5:9" ht="12.75" x14ac:dyDescent="0.2">
      <c r="E785" s="3"/>
      <c r="F785" s="4"/>
      <c r="I785" s="2"/>
    </row>
    <row r="786" spans="5:9" ht="12.75" x14ac:dyDescent="0.2">
      <c r="E786" s="3"/>
      <c r="F786" s="4"/>
      <c r="I786" s="2"/>
    </row>
    <row r="787" spans="5:9" ht="12.75" x14ac:dyDescent="0.2">
      <c r="E787" s="3"/>
      <c r="F787" s="4"/>
      <c r="I787" s="2"/>
    </row>
    <row r="788" spans="5:9" ht="12.75" x14ac:dyDescent="0.2">
      <c r="E788" s="3"/>
      <c r="F788" s="4"/>
      <c r="I788" s="2"/>
    </row>
    <row r="789" spans="5:9" ht="12.75" x14ac:dyDescent="0.2">
      <c r="E789" s="3"/>
      <c r="F789" s="4"/>
      <c r="I789" s="2"/>
    </row>
    <row r="790" spans="5:9" ht="12.75" x14ac:dyDescent="0.2">
      <c r="E790" s="3"/>
      <c r="F790" s="4"/>
      <c r="I790" s="2"/>
    </row>
    <row r="791" spans="5:9" ht="12.75" x14ac:dyDescent="0.2">
      <c r="E791" s="3"/>
      <c r="F791" s="4"/>
      <c r="I791" s="2"/>
    </row>
    <row r="792" spans="5:9" ht="12.75" x14ac:dyDescent="0.2">
      <c r="E792" s="3"/>
      <c r="F792" s="4"/>
      <c r="I792" s="2"/>
    </row>
    <row r="793" spans="5:9" ht="12.75" x14ac:dyDescent="0.2">
      <c r="E793" s="3"/>
      <c r="F793" s="4"/>
      <c r="I793" s="2"/>
    </row>
    <row r="794" spans="5:9" ht="12.75" x14ac:dyDescent="0.2">
      <c r="E794" s="3"/>
      <c r="F794" s="4"/>
      <c r="I794" s="2"/>
    </row>
    <row r="795" spans="5:9" ht="12.75" x14ac:dyDescent="0.2">
      <c r="E795" s="3"/>
      <c r="F795" s="4"/>
      <c r="I795" s="2"/>
    </row>
    <row r="796" spans="5:9" ht="12.75" x14ac:dyDescent="0.2">
      <c r="E796" s="3"/>
      <c r="F796" s="4"/>
      <c r="I796" s="2"/>
    </row>
    <row r="797" spans="5:9" ht="12.75" x14ac:dyDescent="0.2">
      <c r="E797" s="3"/>
      <c r="F797" s="4"/>
      <c r="I797" s="2"/>
    </row>
    <row r="798" spans="5:9" ht="12.75" x14ac:dyDescent="0.2">
      <c r="E798" s="3"/>
      <c r="F798" s="4"/>
      <c r="I798" s="2"/>
    </row>
    <row r="799" spans="5:9" ht="12.75" x14ac:dyDescent="0.2">
      <c r="E799" s="3"/>
      <c r="F799" s="4"/>
      <c r="I799" s="2"/>
    </row>
    <row r="800" spans="5:9" ht="12.75" x14ac:dyDescent="0.2">
      <c r="E800" s="3"/>
      <c r="F800" s="4"/>
      <c r="I800" s="2"/>
    </row>
    <row r="801" spans="5:9" ht="12.75" x14ac:dyDescent="0.2">
      <c r="E801" s="3"/>
      <c r="F801" s="4"/>
      <c r="I801" s="2"/>
    </row>
    <row r="802" spans="5:9" ht="12.75" x14ac:dyDescent="0.2">
      <c r="E802" s="3"/>
      <c r="F802" s="4"/>
      <c r="I802" s="2"/>
    </row>
    <row r="803" spans="5:9" ht="12.75" x14ac:dyDescent="0.2">
      <c r="E803" s="3"/>
      <c r="F803" s="4"/>
      <c r="I803" s="2"/>
    </row>
    <row r="804" spans="5:9" ht="12.75" x14ac:dyDescent="0.2">
      <c r="E804" s="3"/>
      <c r="F804" s="4"/>
      <c r="I804" s="2"/>
    </row>
    <row r="805" spans="5:9" ht="12.75" x14ac:dyDescent="0.2">
      <c r="E805" s="3"/>
      <c r="F805" s="4"/>
      <c r="I805" s="2"/>
    </row>
    <row r="806" spans="5:9" ht="12.75" x14ac:dyDescent="0.2">
      <c r="E806" s="3"/>
      <c r="F806" s="4"/>
      <c r="I806" s="2"/>
    </row>
    <row r="807" spans="5:9" ht="12.75" x14ac:dyDescent="0.2">
      <c r="E807" s="3"/>
      <c r="F807" s="4"/>
      <c r="I807" s="2"/>
    </row>
    <row r="808" spans="5:9" ht="12.75" x14ac:dyDescent="0.2">
      <c r="E808" s="3"/>
      <c r="F808" s="4"/>
      <c r="I808" s="2"/>
    </row>
    <row r="809" spans="5:9" ht="12.75" x14ac:dyDescent="0.2">
      <c r="E809" s="3"/>
      <c r="F809" s="4"/>
      <c r="I809" s="2"/>
    </row>
    <row r="810" spans="5:9" ht="12.75" x14ac:dyDescent="0.2">
      <c r="E810" s="3"/>
      <c r="F810" s="4"/>
      <c r="I810" s="2"/>
    </row>
    <row r="811" spans="5:9" ht="12.75" x14ac:dyDescent="0.2">
      <c r="E811" s="3"/>
      <c r="F811" s="4"/>
      <c r="I811" s="2"/>
    </row>
    <row r="812" spans="5:9" ht="12.75" x14ac:dyDescent="0.2">
      <c r="E812" s="3"/>
      <c r="F812" s="4"/>
      <c r="I812" s="2"/>
    </row>
    <row r="813" spans="5:9" ht="12.75" x14ac:dyDescent="0.2">
      <c r="E813" s="3"/>
      <c r="F813" s="4"/>
      <c r="I813" s="2"/>
    </row>
    <row r="814" spans="5:9" ht="12.75" x14ac:dyDescent="0.2">
      <c r="E814" s="3"/>
      <c r="F814" s="4"/>
      <c r="I814" s="2"/>
    </row>
    <row r="815" spans="5:9" ht="12.75" x14ac:dyDescent="0.2">
      <c r="E815" s="3"/>
      <c r="F815" s="4"/>
      <c r="I815" s="2"/>
    </row>
    <row r="816" spans="5:9" ht="12.75" x14ac:dyDescent="0.2">
      <c r="E816" s="3"/>
      <c r="F816" s="4"/>
      <c r="I816" s="2"/>
    </row>
    <row r="817" spans="5:9" ht="12.75" x14ac:dyDescent="0.2">
      <c r="E817" s="3"/>
      <c r="F817" s="4"/>
      <c r="I817" s="2"/>
    </row>
    <row r="818" spans="5:9" ht="12.75" x14ac:dyDescent="0.2">
      <c r="E818" s="3"/>
      <c r="F818" s="4"/>
      <c r="I818" s="2"/>
    </row>
    <row r="819" spans="5:9" ht="12.75" x14ac:dyDescent="0.2">
      <c r="E819" s="3"/>
      <c r="F819" s="4"/>
      <c r="I819" s="2"/>
    </row>
    <row r="820" spans="5:9" ht="12.75" x14ac:dyDescent="0.2">
      <c r="E820" s="3"/>
      <c r="F820" s="4"/>
      <c r="I820" s="2"/>
    </row>
    <row r="821" spans="5:9" ht="12.75" x14ac:dyDescent="0.2">
      <c r="E821" s="3"/>
      <c r="F821" s="4"/>
      <c r="I821" s="2"/>
    </row>
    <row r="822" spans="5:9" ht="12.75" x14ac:dyDescent="0.2">
      <c r="E822" s="3"/>
      <c r="F822" s="4"/>
      <c r="I822" s="2"/>
    </row>
    <row r="823" spans="5:9" ht="12.75" x14ac:dyDescent="0.2">
      <c r="E823" s="3"/>
      <c r="F823" s="4"/>
      <c r="I823" s="2"/>
    </row>
    <row r="824" spans="5:9" ht="12.75" x14ac:dyDescent="0.2">
      <c r="E824" s="3"/>
      <c r="F824" s="4"/>
      <c r="I824" s="2"/>
    </row>
    <row r="825" spans="5:9" ht="12.75" x14ac:dyDescent="0.2">
      <c r="E825" s="3"/>
      <c r="F825" s="4"/>
      <c r="I825" s="2"/>
    </row>
    <row r="826" spans="5:9" ht="12.75" x14ac:dyDescent="0.2">
      <c r="E826" s="3"/>
      <c r="F826" s="4"/>
      <c r="I826" s="2"/>
    </row>
    <row r="827" spans="5:9" ht="12.75" x14ac:dyDescent="0.2">
      <c r="E827" s="3"/>
      <c r="F827" s="4"/>
      <c r="I827" s="2"/>
    </row>
    <row r="828" spans="5:9" ht="12.75" x14ac:dyDescent="0.2">
      <c r="E828" s="3"/>
      <c r="F828" s="4"/>
      <c r="I828" s="2"/>
    </row>
    <row r="829" spans="5:9" ht="12.75" x14ac:dyDescent="0.2">
      <c r="E829" s="3"/>
      <c r="F829" s="4"/>
      <c r="I829" s="2"/>
    </row>
    <row r="830" spans="5:9" ht="12.75" x14ac:dyDescent="0.2">
      <c r="E830" s="3"/>
      <c r="F830" s="4"/>
      <c r="I830" s="2"/>
    </row>
    <row r="831" spans="5:9" ht="12.75" x14ac:dyDescent="0.2">
      <c r="E831" s="3"/>
      <c r="F831" s="4"/>
      <c r="I831" s="2"/>
    </row>
    <row r="832" spans="5:9" ht="12.75" x14ac:dyDescent="0.2">
      <c r="E832" s="3"/>
      <c r="F832" s="4"/>
      <c r="I832" s="2"/>
    </row>
    <row r="833" spans="5:9" ht="12.75" x14ac:dyDescent="0.2">
      <c r="E833" s="3"/>
      <c r="F833" s="4"/>
      <c r="I833" s="2"/>
    </row>
    <row r="834" spans="5:9" ht="12.75" x14ac:dyDescent="0.2">
      <c r="E834" s="3"/>
      <c r="F834" s="4"/>
      <c r="I834" s="2"/>
    </row>
    <row r="835" spans="5:9" ht="12.75" x14ac:dyDescent="0.2">
      <c r="E835" s="3"/>
      <c r="F835" s="4"/>
      <c r="I835" s="2"/>
    </row>
    <row r="836" spans="5:9" ht="12.75" x14ac:dyDescent="0.2">
      <c r="E836" s="3"/>
      <c r="F836" s="4"/>
      <c r="I836" s="2"/>
    </row>
    <row r="837" spans="5:9" ht="12.75" x14ac:dyDescent="0.2">
      <c r="E837" s="3"/>
      <c r="F837" s="4"/>
      <c r="I837" s="2"/>
    </row>
    <row r="838" spans="5:9" ht="12.75" x14ac:dyDescent="0.2">
      <c r="E838" s="3"/>
      <c r="F838" s="4"/>
      <c r="I838" s="2"/>
    </row>
    <row r="839" spans="5:9" ht="12.75" x14ac:dyDescent="0.2">
      <c r="E839" s="3"/>
      <c r="F839" s="4"/>
      <c r="I839" s="2"/>
    </row>
    <row r="840" spans="5:9" ht="12.75" x14ac:dyDescent="0.2">
      <c r="E840" s="3"/>
      <c r="F840" s="4"/>
      <c r="I840" s="2"/>
    </row>
    <row r="841" spans="5:9" ht="12.75" x14ac:dyDescent="0.2">
      <c r="E841" s="3"/>
      <c r="F841" s="4"/>
      <c r="I841" s="2"/>
    </row>
    <row r="842" spans="5:9" ht="12.75" x14ac:dyDescent="0.2">
      <c r="E842" s="3"/>
      <c r="F842" s="4"/>
      <c r="I842" s="2"/>
    </row>
    <row r="843" spans="5:9" ht="12.75" x14ac:dyDescent="0.2">
      <c r="E843" s="3"/>
      <c r="F843" s="4"/>
      <c r="I843" s="2"/>
    </row>
    <row r="844" spans="5:9" ht="12.75" x14ac:dyDescent="0.2">
      <c r="E844" s="3"/>
      <c r="F844" s="4"/>
      <c r="I844" s="2"/>
    </row>
    <row r="845" spans="5:9" ht="12.75" x14ac:dyDescent="0.2">
      <c r="E845" s="3"/>
      <c r="F845" s="4"/>
      <c r="I845" s="2"/>
    </row>
    <row r="846" spans="5:9" ht="12.75" x14ac:dyDescent="0.2">
      <c r="E846" s="3"/>
      <c r="F846" s="4"/>
      <c r="I846" s="2"/>
    </row>
    <row r="847" spans="5:9" ht="12.75" x14ac:dyDescent="0.2">
      <c r="E847" s="3"/>
      <c r="F847" s="4"/>
      <c r="I847" s="2"/>
    </row>
    <row r="848" spans="5:9" ht="12.75" x14ac:dyDescent="0.2">
      <c r="E848" s="3"/>
      <c r="F848" s="4"/>
      <c r="I848" s="2"/>
    </row>
    <row r="849" spans="5:9" ht="12.75" x14ac:dyDescent="0.2">
      <c r="E849" s="3"/>
      <c r="F849" s="4"/>
      <c r="I849" s="2"/>
    </row>
    <row r="850" spans="5:9" ht="12.75" x14ac:dyDescent="0.2">
      <c r="E850" s="3"/>
      <c r="F850" s="4"/>
      <c r="I850" s="2"/>
    </row>
    <row r="851" spans="5:9" ht="12.75" x14ac:dyDescent="0.2">
      <c r="E851" s="3"/>
      <c r="F851" s="4"/>
      <c r="I851" s="2"/>
    </row>
    <row r="852" spans="5:9" ht="12.75" x14ac:dyDescent="0.2">
      <c r="E852" s="3"/>
      <c r="F852" s="4"/>
      <c r="I852" s="2"/>
    </row>
    <row r="853" spans="5:9" ht="12.75" x14ac:dyDescent="0.2">
      <c r="E853" s="3"/>
      <c r="F853" s="4"/>
      <c r="I853" s="2"/>
    </row>
    <row r="854" spans="5:9" ht="12.75" x14ac:dyDescent="0.2">
      <c r="E854" s="3"/>
      <c r="F854" s="4"/>
      <c r="I854" s="2"/>
    </row>
    <row r="855" spans="5:9" ht="12.75" x14ac:dyDescent="0.2">
      <c r="E855" s="3"/>
      <c r="F855" s="4"/>
      <c r="I855" s="2"/>
    </row>
    <row r="856" spans="5:9" ht="12.75" x14ac:dyDescent="0.2">
      <c r="E856" s="3"/>
      <c r="F856" s="4"/>
      <c r="I856" s="2"/>
    </row>
    <row r="857" spans="5:9" ht="12.75" x14ac:dyDescent="0.2">
      <c r="E857" s="3"/>
      <c r="F857" s="4"/>
      <c r="I857" s="2"/>
    </row>
    <row r="858" spans="5:9" ht="12.75" x14ac:dyDescent="0.2">
      <c r="E858" s="3"/>
      <c r="F858" s="4"/>
      <c r="I858" s="2"/>
    </row>
    <row r="859" spans="5:9" ht="12.75" x14ac:dyDescent="0.2">
      <c r="E859" s="3"/>
      <c r="F859" s="4"/>
      <c r="I859" s="2"/>
    </row>
    <row r="860" spans="5:9" ht="12.75" x14ac:dyDescent="0.2">
      <c r="E860" s="3"/>
      <c r="F860" s="4"/>
      <c r="I860" s="2"/>
    </row>
    <row r="861" spans="5:9" ht="12.75" x14ac:dyDescent="0.2">
      <c r="E861" s="3"/>
      <c r="F861" s="4"/>
      <c r="I861" s="2"/>
    </row>
    <row r="862" spans="5:9" ht="12.75" x14ac:dyDescent="0.2">
      <c r="E862" s="3"/>
      <c r="F862" s="4"/>
      <c r="I862" s="2"/>
    </row>
    <row r="863" spans="5:9" ht="12.75" x14ac:dyDescent="0.2">
      <c r="E863" s="3"/>
      <c r="F863" s="4"/>
      <c r="I863" s="2"/>
    </row>
    <row r="864" spans="5:9" ht="12.75" x14ac:dyDescent="0.2">
      <c r="E864" s="3"/>
      <c r="F864" s="4"/>
      <c r="I864" s="2"/>
    </row>
    <row r="865" spans="5:9" ht="12.75" x14ac:dyDescent="0.2">
      <c r="E865" s="3"/>
      <c r="F865" s="4"/>
      <c r="I865" s="2"/>
    </row>
    <row r="866" spans="5:9" ht="12.75" x14ac:dyDescent="0.2">
      <c r="E866" s="3"/>
      <c r="F866" s="4"/>
      <c r="I866" s="2"/>
    </row>
    <row r="867" spans="5:9" ht="12.75" x14ac:dyDescent="0.2">
      <c r="E867" s="3"/>
      <c r="F867" s="4"/>
      <c r="I867" s="2"/>
    </row>
    <row r="868" spans="5:9" ht="12.75" x14ac:dyDescent="0.2">
      <c r="E868" s="3"/>
      <c r="F868" s="4"/>
      <c r="I868" s="2"/>
    </row>
    <row r="869" spans="5:9" ht="12.75" x14ac:dyDescent="0.2">
      <c r="E869" s="3"/>
      <c r="F869" s="4"/>
      <c r="I869" s="2"/>
    </row>
    <row r="870" spans="5:9" ht="12.75" x14ac:dyDescent="0.2">
      <c r="E870" s="3"/>
      <c r="F870" s="4"/>
      <c r="I870" s="2"/>
    </row>
    <row r="871" spans="5:9" ht="12.75" x14ac:dyDescent="0.2">
      <c r="E871" s="3"/>
      <c r="F871" s="4"/>
      <c r="I871" s="2"/>
    </row>
    <row r="872" spans="5:9" ht="12.75" x14ac:dyDescent="0.2">
      <c r="E872" s="3"/>
      <c r="F872" s="4"/>
      <c r="I872" s="2"/>
    </row>
    <row r="873" spans="5:9" ht="12.75" x14ac:dyDescent="0.2">
      <c r="E873" s="3"/>
      <c r="F873" s="4"/>
      <c r="I873" s="2"/>
    </row>
    <row r="874" spans="5:9" ht="12.75" x14ac:dyDescent="0.2">
      <c r="E874" s="3"/>
      <c r="F874" s="4"/>
      <c r="I874" s="2"/>
    </row>
    <row r="875" spans="5:9" ht="12.75" x14ac:dyDescent="0.2">
      <c r="E875" s="3"/>
      <c r="F875" s="4"/>
      <c r="I875" s="2"/>
    </row>
    <row r="876" spans="5:9" ht="12.75" x14ac:dyDescent="0.2">
      <c r="E876" s="3"/>
      <c r="F876" s="4"/>
      <c r="I876" s="2"/>
    </row>
    <row r="877" spans="5:9" ht="12.75" x14ac:dyDescent="0.2">
      <c r="E877" s="3"/>
      <c r="F877" s="4"/>
      <c r="I877" s="2"/>
    </row>
    <row r="878" spans="5:9" ht="12.75" x14ac:dyDescent="0.2">
      <c r="E878" s="3"/>
      <c r="F878" s="4"/>
      <c r="I878" s="2"/>
    </row>
    <row r="879" spans="5:9" ht="12.75" x14ac:dyDescent="0.2">
      <c r="E879" s="3"/>
      <c r="F879" s="4"/>
      <c r="I879" s="2"/>
    </row>
    <row r="880" spans="5:9" ht="12.75" x14ac:dyDescent="0.2">
      <c r="E880" s="3"/>
      <c r="F880" s="4"/>
      <c r="I880" s="2"/>
    </row>
    <row r="881" spans="5:9" ht="12.75" x14ac:dyDescent="0.2">
      <c r="E881" s="3"/>
      <c r="F881" s="4"/>
      <c r="I881" s="2"/>
    </row>
    <row r="882" spans="5:9" ht="12.75" x14ac:dyDescent="0.2">
      <c r="E882" s="3"/>
      <c r="F882" s="4"/>
      <c r="I882" s="2"/>
    </row>
    <row r="883" spans="5:9" ht="12.75" x14ac:dyDescent="0.2">
      <c r="E883" s="3"/>
      <c r="F883" s="4"/>
      <c r="I883" s="2"/>
    </row>
    <row r="884" spans="5:9" ht="12.75" x14ac:dyDescent="0.2">
      <c r="E884" s="3"/>
      <c r="F884" s="4"/>
      <c r="I884" s="2"/>
    </row>
    <row r="885" spans="5:9" ht="12.75" x14ac:dyDescent="0.2">
      <c r="E885" s="3"/>
      <c r="F885" s="4"/>
      <c r="I885" s="2"/>
    </row>
    <row r="886" spans="5:9" ht="12.75" x14ac:dyDescent="0.2">
      <c r="E886" s="3"/>
      <c r="F886" s="4"/>
      <c r="I886" s="2"/>
    </row>
    <row r="887" spans="5:9" ht="12.75" x14ac:dyDescent="0.2">
      <c r="E887" s="3"/>
      <c r="F887" s="4"/>
      <c r="I887" s="2"/>
    </row>
    <row r="888" spans="5:9" ht="12.75" x14ac:dyDescent="0.2">
      <c r="E888" s="3"/>
      <c r="F888" s="4"/>
      <c r="I888" s="2"/>
    </row>
    <row r="889" spans="5:9" ht="12.75" x14ac:dyDescent="0.2">
      <c r="E889" s="3"/>
      <c r="F889" s="4"/>
      <c r="I889" s="2"/>
    </row>
    <row r="890" spans="5:9" ht="12.75" x14ac:dyDescent="0.2">
      <c r="E890" s="3"/>
      <c r="F890" s="4"/>
      <c r="I890" s="2"/>
    </row>
    <row r="891" spans="5:9" ht="12.75" x14ac:dyDescent="0.2">
      <c r="E891" s="3"/>
      <c r="F891" s="4"/>
      <c r="I891" s="2"/>
    </row>
    <row r="892" spans="5:9" ht="12.75" x14ac:dyDescent="0.2">
      <c r="E892" s="3"/>
      <c r="F892" s="4"/>
      <c r="I892" s="2"/>
    </row>
    <row r="893" spans="5:9" ht="12.75" x14ac:dyDescent="0.2">
      <c r="E893" s="3"/>
      <c r="F893" s="4"/>
      <c r="I893" s="2"/>
    </row>
    <row r="894" spans="5:9" ht="12.75" x14ac:dyDescent="0.2">
      <c r="E894" s="3"/>
      <c r="F894" s="4"/>
      <c r="I894" s="2"/>
    </row>
    <row r="895" spans="5:9" ht="12.75" x14ac:dyDescent="0.2">
      <c r="E895" s="3"/>
      <c r="F895" s="4"/>
      <c r="I895" s="2"/>
    </row>
    <row r="896" spans="5:9" ht="12.75" x14ac:dyDescent="0.2">
      <c r="E896" s="3"/>
      <c r="F896" s="4"/>
      <c r="I896" s="2"/>
    </row>
    <row r="897" spans="5:9" ht="12.75" x14ac:dyDescent="0.2">
      <c r="E897" s="3"/>
      <c r="F897" s="4"/>
      <c r="I897" s="2"/>
    </row>
    <row r="898" spans="5:9" ht="12.75" x14ac:dyDescent="0.2">
      <c r="E898" s="3"/>
      <c r="F898" s="4"/>
      <c r="I898" s="2"/>
    </row>
    <row r="899" spans="5:9" ht="12.75" x14ac:dyDescent="0.2">
      <c r="E899" s="3"/>
      <c r="F899" s="4"/>
      <c r="I899" s="2"/>
    </row>
    <row r="900" spans="5:9" ht="12.75" x14ac:dyDescent="0.2">
      <c r="E900" s="3"/>
      <c r="F900" s="4"/>
      <c r="I900" s="2"/>
    </row>
    <row r="901" spans="5:9" ht="12.75" x14ac:dyDescent="0.2">
      <c r="E901" s="3"/>
      <c r="F901" s="4"/>
      <c r="I901" s="2"/>
    </row>
    <row r="902" spans="5:9" ht="12.75" x14ac:dyDescent="0.2">
      <c r="E902" s="3"/>
      <c r="F902" s="4"/>
      <c r="I902" s="2"/>
    </row>
    <row r="903" spans="5:9" ht="12.75" x14ac:dyDescent="0.2">
      <c r="E903" s="3"/>
      <c r="F903" s="4"/>
      <c r="I903" s="2"/>
    </row>
    <row r="904" spans="5:9" ht="12.75" x14ac:dyDescent="0.2">
      <c r="E904" s="3"/>
      <c r="F904" s="4"/>
      <c r="I904" s="2"/>
    </row>
    <row r="905" spans="5:9" ht="12.75" x14ac:dyDescent="0.2">
      <c r="E905" s="3"/>
      <c r="F905" s="4"/>
      <c r="I905" s="2"/>
    </row>
    <row r="906" spans="5:9" ht="12.75" x14ac:dyDescent="0.2">
      <c r="E906" s="3"/>
      <c r="F906" s="4"/>
      <c r="I906" s="2"/>
    </row>
    <row r="907" spans="5:9" ht="12.75" x14ac:dyDescent="0.2">
      <c r="E907" s="3"/>
      <c r="F907" s="4"/>
      <c r="I907" s="2"/>
    </row>
    <row r="908" spans="5:9" ht="12.75" x14ac:dyDescent="0.2">
      <c r="E908" s="3"/>
      <c r="F908" s="4"/>
      <c r="I908" s="2"/>
    </row>
    <row r="909" spans="5:9" ht="12.75" x14ac:dyDescent="0.2">
      <c r="E909" s="3"/>
      <c r="F909" s="4"/>
      <c r="I909" s="2"/>
    </row>
    <row r="910" spans="5:9" ht="12.75" x14ac:dyDescent="0.2">
      <c r="E910" s="3"/>
      <c r="F910" s="4"/>
      <c r="I910" s="2"/>
    </row>
    <row r="911" spans="5:9" ht="12.75" x14ac:dyDescent="0.2">
      <c r="E911" s="3"/>
      <c r="F911" s="4"/>
      <c r="I911" s="2"/>
    </row>
    <row r="912" spans="5:9" ht="12.75" x14ac:dyDescent="0.2">
      <c r="E912" s="3"/>
      <c r="F912" s="4"/>
      <c r="I912" s="2"/>
    </row>
    <row r="913" spans="5:9" ht="12.75" x14ac:dyDescent="0.2">
      <c r="E913" s="3"/>
      <c r="F913" s="4"/>
      <c r="I913" s="2"/>
    </row>
    <row r="914" spans="5:9" ht="12.75" x14ac:dyDescent="0.2">
      <c r="E914" s="3"/>
      <c r="F914" s="4"/>
      <c r="I914" s="2"/>
    </row>
    <row r="915" spans="5:9" ht="12.75" x14ac:dyDescent="0.2">
      <c r="E915" s="3"/>
      <c r="F915" s="4"/>
      <c r="I915" s="2"/>
    </row>
    <row r="916" spans="5:9" ht="12.75" x14ac:dyDescent="0.2">
      <c r="E916" s="3"/>
      <c r="F916" s="4"/>
      <c r="I916" s="2"/>
    </row>
    <row r="917" spans="5:9" ht="12.75" x14ac:dyDescent="0.2">
      <c r="E917" s="3"/>
      <c r="F917" s="4"/>
      <c r="I917" s="2"/>
    </row>
    <row r="918" spans="5:9" ht="12.75" x14ac:dyDescent="0.2">
      <c r="E918" s="3"/>
      <c r="F918" s="4"/>
      <c r="I918" s="2"/>
    </row>
    <row r="919" spans="5:9" ht="12.75" x14ac:dyDescent="0.2">
      <c r="E919" s="3"/>
      <c r="F919" s="4"/>
      <c r="I919" s="2"/>
    </row>
    <row r="920" spans="5:9" ht="12.75" x14ac:dyDescent="0.2">
      <c r="E920" s="3"/>
      <c r="F920" s="4"/>
      <c r="I920" s="2"/>
    </row>
    <row r="921" spans="5:9" ht="12.75" x14ac:dyDescent="0.2">
      <c r="E921" s="3"/>
      <c r="F921" s="4"/>
      <c r="I921" s="2"/>
    </row>
    <row r="922" spans="5:9" ht="12.75" x14ac:dyDescent="0.2">
      <c r="E922" s="3"/>
      <c r="F922" s="4"/>
      <c r="I922" s="2"/>
    </row>
    <row r="923" spans="5:9" ht="12.75" x14ac:dyDescent="0.2">
      <c r="E923" s="3"/>
      <c r="F923" s="4"/>
      <c r="I923" s="2"/>
    </row>
    <row r="924" spans="5:9" ht="12.75" x14ac:dyDescent="0.2">
      <c r="E924" s="3"/>
      <c r="F924" s="4"/>
      <c r="I924" s="2"/>
    </row>
    <row r="925" spans="5:9" ht="12.75" x14ac:dyDescent="0.2">
      <c r="E925" s="3"/>
      <c r="F925" s="4"/>
      <c r="I925" s="2"/>
    </row>
    <row r="926" spans="5:9" ht="12.75" x14ac:dyDescent="0.2">
      <c r="E926" s="3"/>
      <c r="F926" s="4"/>
      <c r="I926" s="2"/>
    </row>
    <row r="927" spans="5:9" ht="12.75" x14ac:dyDescent="0.2">
      <c r="E927" s="3"/>
      <c r="F927" s="4"/>
      <c r="I927" s="2"/>
    </row>
    <row r="928" spans="5:9" ht="12.75" x14ac:dyDescent="0.2">
      <c r="E928" s="3"/>
      <c r="F928" s="4"/>
      <c r="I928" s="2"/>
    </row>
    <row r="929" spans="5:9" ht="12.75" x14ac:dyDescent="0.2">
      <c r="E929" s="3"/>
      <c r="F929" s="4"/>
      <c r="I929" s="2"/>
    </row>
    <row r="930" spans="5:9" ht="12.75" x14ac:dyDescent="0.2">
      <c r="E930" s="3"/>
      <c r="F930" s="4"/>
      <c r="I930" s="2"/>
    </row>
    <row r="931" spans="5:9" ht="12.75" x14ac:dyDescent="0.2">
      <c r="E931" s="3"/>
      <c r="F931" s="4"/>
      <c r="I931" s="2"/>
    </row>
    <row r="932" spans="5:9" ht="12.75" x14ac:dyDescent="0.2">
      <c r="E932" s="3"/>
      <c r="F932" s="4"/>
      <c r="I932" s="2"/>
    </row>
    <row r="933" spans="5:9" ht="12.75" x14ac:dyDescent="0.2">
      <c r="E933" s="3"/>
      <c r="F933" s="4"/>
      <c r="I933" s="2"/>
    </row>
    <row r="934" spans="5:9" ht="12.75" x14ac:dyDescent="0.2">
      <c r="E934" s="3"/>
      <c r="F934" s="4"/>
      <c r="I934" s="2"/>
    </row>
    <row r="935" spans="5:9" ht="12.75" x14ac:dyDescent="0.2">
      <c r="E935" s="3"/>
      <c r="F935" s="4"/>
      <c r="I935" s="2"/>
    </row>
    <row r="936" spans="5:9" ht="12.75" x14ac:dyDescent="0.2">
      <c r="E936" s="3"/>
      <c r="F936" s="4"/>
      <c r="I936" s="2"/>
    </row>
    <row r="937" spans="5:9" ht="12.75" x14ac:dyDescent="0.2">
      <c r="E937" s="3"/>
      <c r="F937" s="4"/>
      <c r="I937" s="2"/>
    </row>
    <row r="938" spans="5:9" ht="12.75" x14ac:dyDescent="0.2">
      <c r="E938" s="3"/>
      <c r="F938" s="4"/>
      <c r="I938" s="2"/>
    </row>
    <row r="939" spans="5:9" ht="12.75" x14ac:dyDescent="0.2">
      <c r="E939" s="3"/>
      <c r="F939" s="4"/>
      <c r="I939" s="2"/>
    </row>
    <row r="940" spans="5:9" ht="12.75" x14ac:dyDescent="0.2">
      <c r="E940" s="3"/>
      <c r="F940" s="4"/>
      <c r="I940" s="2"/>
    </row>
    <row r="941" spans="5:9" ht="12.75" x14ac:dyDescent="0.2">
      <c r="E941" s="3"/>
      <c r="F941" s="4"/>
      <c r="I941" s="2"/>
    </row>
    <row r="942" spans="5:9" ht="12.75" x14ac:dyDescent="0.2">
      <c r="E942" s="3"/>
      <c r="F942" s="4"/>
      <c r="I942" s="2"/>
    </row>
    <row r="943" spans="5:9" ht="12.75" x14ac:dyDescent="0.2">
      <c r="E943" s="3"/>
      <c r="F943" s="4"/>
      <c r="I943" s="2"/>
    </row>
    <row r="944" spans="5:9" ht="12.75" x14ac:dyDescent="0.2">
      <c r="E944" s="3"/>
      <c r="F944" s="4"/>
      <c r="I944" s="2"/>
    </row>
    <row r="945" spans="5:9" ht="12.75" x14ac:dyDescent="0.2">
      <c r="E945" s="3"/>
      <c r="F945" s="4"/>
      <c r="I945" s="2"/>
    </row>
    <row r="946" spans="5:9" ht="12.75" x14ac:dyDescent="0.2">
      <c r="E946" s="3"/>
      <c r="F946" s="4"/>
      <c r="I946" s="2"/>
    </row>
    <row r="947" spans="5:9" ht="12.75" x14ac:dyDescent="0.2">
      <c r="E947" s="3"/>
      <c r="F947" s="4"/>
      <c r="I947" s="2"/>
    </row>
    <row r="948" spans="5:9" ht="12.75" x14ac:dyDescent="0.2">
      <c r="E948" s="3"/>
      <c r="F948" s="4"/>
      <c r="I948" s="2"/>
    </row>
    <row r="949" spans="5:9" ht="12.75" x14ac:dyDescent="0.2">
      <c r="E949" s="3"/>
      <c r="F949" s="4"/>
      <c r="I949" s="2"/>
    </row>
    <row r="950" spans="5:9" ht="12.75" x14ac:dyDescent="0.2">
      <c r="E950" s="3"/>
      <c r="F950" s="4"/>
      <c r="I950" s="2"/>
    </row>
    <row r="951" spans="5:9" ht="12.75" x14ac:dyDescent="0.2">
      <c r="E951" s="3"/>
      <c r="F951" s="4"/>
      <c r="I951" s="2"/>
    </row>
    <row r="952" spans="5:9" ht="12.75" x14ac:dyDescent="0.2">
      <c r="E952" s="3"/>
      <c r="F952" s="4"/>
      <c r="I952" s="2"/>
    </row>
    <row r="953" spans="5:9" ht="12.75" x14ac:dyDescent="0.2">
      <c r="E953" s="3"/>
      <c r="F953" s="4"/>
      <c r="I953" s="2"/>
    </row>
    <row r="954" spans="5:9" ht="12.75" x14ac:dyDescent="0.2">
      <c r="E954" s="3"/>
      <c r="F954" s="4"/>
      <c r="I954" s="2"/>
    </row>
    <row r="955" spans="5:9" ht="12.75" x14ac:dyDescent="0.2">
      <c r="E955" s="3"/>
      <c r="F955" s="4"/>
      <c r="I955" s="2"/>
    </row>
    <row r="956" spans="5:9" ht="12.75" x14ac:dyDescent="0.2">
      <c r="E956" s="3"/>
      <c r="F956" s="4"/>
      <c r="I956" s="2"/>
    </row>
    <row r="957" spans="5:9" ht="12.75" x14ac:dyDescent="0.2">
      <c r="E957" s="3"/>
      <c r="F957" s="4"/>
      <c r="I957" s="2"/>
    </row>
    <row r="958" spans="5:9" ht="12.75" x14ac:dyDescent="0.2">
      <c r="E958" s="3"/>
      <c r="F958" s="4"/>
      <c r="I958" s="2"/>
    </row>
    <row r="959" spans="5:9" ht="12.75" x14ac:dyDescent="0.2">
      <c r="E959" s="3"/>
      <c r="F959" s="4"/>
      <c r="I959" s="2"/>
    </row>
    <row r="960" spans="5:9" ht="12.75" x14ac:dyDescent="0.2">
      <c r="E960" s="3"/>
      <c r="F960" s="4"/>
      <c r="I960" s="2"/>
    </row>
    <row r="961" spans="5:9" ht="12.75" x14ac:dyDescent="0.2">
      <c r="E961" s="3"/>
      <c r="F961" s="4"/>
      <c r="I961" s="2"/>
    </row>
    <row r="962" spans="5:9" ht="12.75" x14ac:dyDescent="0.2">
      <c r="E962" s="3"/>
      <c r="F962" s="4"/>
      <c r="I962" s="2"/>
    </row>
    <row r="963" spans="5:9" ht="12.75" x14ac:dyDescent="0.2">
      <c r="E963" s="3"/>
      <c r="F963" s="4"/>
      <c r="I963" s="2"/>
    </row>
    <row r="964" spans="5:9" ht="12.75" x14ac:dyDescent="0.2">
      <c r="E964" s="3"/>
      <c r="F964" s="4"/>
      <c r="I964" s="2"/>
    </row>
    <row r="965" spans="5:9" ht="12.75" x14ac:dyDescent="0.2">
      <c r="E965" s="3"/>
      <c r="F965" s="4"/>
      <c r="I965" s="2"/>
    </row>
    <row r="966" spans="5:9" ht="12.75" x14ac:dyDescent="0.2">
      <c r="E966" s="3"/>
      <c r="F966" s="4"/>
      <c r="I966" s="2"/>
    </row>
    <row r="967" spans="5:9" ht="12.75" x14ac:dyDescent="0.2">
      <c r="E967" s="3"/>
      <c r="F967" s="4"/>
      <c r="I967" s="2"/>
    </row>
    <row r="968" spans="5:9" ht="12.75" x14ac:dyDescent="0.2">
      <c r="E968" s="3"/>
      <c r="F968" s="4"/>
      <c r="I968" s="2"/>
    </row>
    <row r="969" spans="5:9" ht="12.75" x14ac:dyDescent="0.2">
      <c r="E969" s="3"/>
      <c r="F969" s="4"/>
      <c r="I969" s="2"/>
    </row>
    <row r="970" spans="5:9" ht="12.75" x14ac:dyDescent="0.2">
      <c r="E970" s="3"/>
      <c r="F970" s="4"/>
      <c r="I970" s="2"/>
    </row>
    <row r="971" spans="5:9" ht="12.75" x14ac:dyDescent="0.2">
      <c r="E971" s="3"/>
      <c r="F971" s="4"/>
      <c r="I971" s="2"/>
    </row>
    <row r="972" spans="5:9" ht="12.75" x14ac:dyDescent="0.2">
      <c r="E972" s="3"/>
      <c r="F972" s="4"/>
      <c r="I972" s="2"/>
    </row>
    <row r="973" spans="5:9" ht="12.75" x14ac:dyDescent="0.2">
      <c r="E973" s="3"/>
      <c r="F973" s="4"/>
      <c r="I973" s="2"/>
    </row>
    <row r="974" spans="5:9" ht="12.75" x14ac:dyDescent="0.2">
      <c r="E974" s="3"/>
      <c r="F974" s="4"/>
      <c r="I974" s="2"/>
    </row>
    <row r="975" spans="5:9" ht="12.75" x14ac:dyDescent="0.2">
      <c r="E975" s="3"/>
      <c r="F975" s="4"/>
      <c r="I975" s="2"/>
    </row>
    <row r="976" spans="5:9" ht="12.75" x14ac:dyDescent="0.2">
      <c r="E976" s="3"/>
      <c r="F976" s="4"/>
      <c r="I976" s="2"/>
    </row>
    <row r="977" spans="5:9" ht="12.75" x14ac:dyDescent="0.2">
      <c r="E977" s="3"/>
      <c r="F977" s="4"/>
      <c r="I977" s="2"/>
    </row>
    <row r="978" spans="5:9" ht="12.75" x14ac:dyDescent="0.2">
      <c r="E978" s="3"/>
      <c r="F978" s="4"/>
      <c r="I978" s="2"/>
    </row>
    <row r="979" spans="5:9" ht="12.75" x14ac:dyDescent="0.2">
      <c r="E979" s="3"/>
      <c r="F979" s="4"/>
      <c r="I979" s="2"/>
    </row>
    <row r="980" spans="5:9" ht="12.75" x14ac:dyDescent="0.2">
      <c r="E980" s="3"/>
      <c r="F980" s="4"/>
      <c r="I980" s="2"/>
    </row>
    <row r="981" spans="5:9" ht="12.75" x14ac:dyDescent="0.2">
      <c r="E981" s="3"/>
      <c r="F981" s="4"/>
      <c r="I981" s="2"/>
    </row>
    <row r="982" spans="5:9" ht="12.75" x14ac:dyDescent="0.2">
      <c r="E982" s="3"/>
      <c r="F982" s="4"/>
      <c r="I982" s="2"/>
    </row>
    <row r="983" spans="5:9" ht="12.75" x14ac:dyDescent="0.2">
      <c r="E983" s="3"/>
      <c r="F983" s="4"/>
      <c r="I983" s="2"/>
    </row>
    <row r="984" spans="5:9" ht="12.75" x14ac:dyDescent="0.2">
      <c r="E984" s="3"/>
      <c r="F984" s="4"/>
      <c r="I984" s="2"/>
    </row>
    <row r="985" spans="5:9" ht="12.75" x14ac:dyDescent="0.2">
      <c r="E985" s="3"/>
      <c r="F985" s="4"/>
      <c r="I985" s="2"/>
    </row>
    <row r="986" spans="5:9" ht="12.75" x14ac:dyDescent="0.2">
      <c r="E986" s="3"/>
      <c r="F986" s="4"/>
      <c r="I986" s="2"/>
    </row>
    <row r="987" spans="5:9" ht="12.75" x14ac:dyDescent="0.2">
      <c r="E987" s="3"/>
      <c r="F987" s="4"/>
      <c r="I987" s="2"/>
    </row>
    <row r="988" spans="5:9" ht="12.75" x14ac:dyDescent="0.2">
      <c r="E988" s="3"/>
      <c r="F988" s="4"/>
      <c r="I988" s="2"/>
    </row>
    <row r="989" spans="5:9" ht="12.75" x14ac:dyDescent="0.2">
      <c r="E989" s="3"/>
      <c r="F989" s="4"/>
      <c r="I989" s="2"/>
    </row>
    <row r="990" spans="5:9" ht="12.75" x14ac:dyDescent="0.2">
      <c r="E990" s="3"/>
      <c r="F990" s="4"/>
      <c r="I990" s="2"/>
    </row>
    <row r="991" spans="5:9" ht="12.75" x14ac:dyDescent="0.2">
      <c r="E991" s="3"/>
      <c r="F991" s="4"/>
      <c r="I991" s="2"/>
    </row>
    <row r="992" spans="5:9" ht="12.75" x14ac:dyDescent="0.2">
      <c r="E992" s="3"/>
      <c r="F992" s="4"/>
      <c r="I992" s="2"/>
    </row>
    <row r="993" spans="5:9" ht="12.75" x14ac:dyDescent="0.2">
      <c r="E993" s="3"/>
      <c r="F993" s="4"/>
      <c r="I993" s="2"/>
    </row>
    <row r="994" spans="5:9" ht="12.75" x14ac:dyDescent="0.2">
      <c r="E994" s="3"/>
      <c r="F994" s="4"/>
      <c r="I994" s="2"/>
    </row>
    <row r="995" spans="5:9" ht="12.75" x14ac:dyDescent="0.2">
      <c r="E995" s="3"/>
      <c r="F995" s="4"/>
      <c r="I995" s="2"/>
    </row>
    <row r="996" spans="5:9" ht="12.75" x14ac:dyDescent="0.2">
      <c r="E996" s="3"/>
      <c r="F996" s="4"/>
      <c r="I996" s="2"/>
    </row>
    <row r="997" spans="5:9" ht="12.75" x14ac:dyDescent="0.2">
      <c r="E997" s="3"/>
      <c r="F997" s="4"/>
      <c r="I997" s="2"/>
    </row>
    <row r="998" spans="5:9" ht="12.75" x14ac:dyDescent="0.2">
      <c r="E998" s="3"/>
      <c r="F998" s="4"/>
      <c r="I998" s="2"/>
    </row>
    <row r="999" spans="5:9" ht="12.75" x14ac:dyDescent="0.2">
      <c r="E999" s="3"/>
      <c r="F999" s="4"/>
      <c r="I999" s="2"/>
    </row>
    <row r="1000" spans="5:9" ht="12.75" x14ac:dyDescent="0.2">
      <c r="E1000" s="3"/>
      <c r="F1000" s="4"/>
      <c r="I1000" s="2"/>
    </row>
    <row r="1001" spans="5:9" ht="12.75" x14ac:dyDescent="0.2">
      <c r="E1001" s="3"/>
      <c r="F1001" s="4"/>
      <c r="I1001" s="2"/>
    </row>
    <row r="1002" spans="5:9" ht="12.75" x14ac:dyDescent="0.2">
      <c r="E1002" s="3"/>
      <c r="F1002" s="4"/>
      <c r="I1002" s="2"/>
    </row>
    <row r="1003" spans="5:9" ht="12.75" x14ac:dyDescent="0.2">
      <c r="E1003" s="3"/>
      <c r="F1003" s="4"/>
      <c r="I1003" s="2"/>
    </row>
    <row r="1004" spans="5:9" ht="12.75" x14ac:dyDescent="0.2">
      <c r="E1004" s="3"/>
      <c r="F1004" s="4"/>
      <c r="I1004" s="2"/>
    </row>
    <row r="1005" spans="5:9" ht="12.75" x14ac:dyDescent="0.2">
      <c r="E1005" s="3"/>
      <c r="F1005" s="4"/>
      <c r="I1005" s="2"/>
    </row>
    <row r="1006" spans="5:9" ht="12.75" x14ac:dyDescent="0.2">
      <c r="E1006" s="3"/>
      <c r="F1006" s="4"/>
      <c r="I1006" s="2"/>
    </row>
    <row r="1007" spans="5:9" ht="12.75" x14ac:dyDescent="0.2">
      <c r="E1007" s="3"/>
      <c r="F1007" s="4"/>
      <c r="I1007" s="2"/>
    </row>
    <row r="1008" spans="5:9" ht="12.75" x14ac:dyDescent="0.2">
      <c r="E1008" s="3"/>
      <c r="F1008" s="4"/>
      <c r="I1008" s="2"/>
    </row>
    <row r="1009" spans="5:9" ht="12.75" x14ac:dyDescent="0.2">
      <c r="E1009" s="3"/>
      <c r="F1009" s="4"/>
      <c r="I1009" s="2"/>
    </row>
    <row r="1010" spans="5:9" ht="12.75" x14ac:dyDescent="0.2">
      <c r="E1010" s="3"/>
      <c r="F1010" s="4"/>
      <c r="I1010" s="2"/>
    </row>
    <row r="1011" spans="5:9" ht="12.75" x14ac:dyDescent="0.2">
      <c r="E1011" s="3"/>
      <c r="F1011" s="4"/>
      <c r="I1011" s="2"/>
    </row>
    <row r="1012" spans="5:9" ht="12.75" x14ac:dyDescent="0.2">
      <c r="E1012" s="3"/>
      <c r="F1012" s="4"/>
      <c r="I1012" s="2"/>
    </row>
    <row r="1013" spans="5:9" ht="12.75" x14ac:dyDescent="0.2">
      <c r="E1013" s="3"/>
      <c r="F1013" s="4"/>
      <c r="I1013" s="2"/>
    </row>
    <row r="1014" spans="5:9" ht="12.75" x14ac:dyDescent="0.2">
      <c r="E1014" s="3"/>
      <c r="F1014" s="4"/>
      <c r="I1014" s="2"/>
    </row>
    <row r="1015" spans="5:9" ht="12.75" x14ac:dyDescent="0.2">
      <c r="E1015" s="3"/>
      <c r="F1015" s="4"/>
      <c r="I1015" s="2"/>
    </row>
    <row r="1016" spans="5:9" ht="12.75" x14ac:dyDescent="0.2">
      <c r="E1016" s="3"/>
      <c r="F1016" s="4"/>
      <c r="I1016" s="2"/>
    </row>
    <row r="1017" spans="5:9" ht="12.75" x14ac:dyDescent="0.2">
      <c r="E1017" s="3"/>
      <c r="F1017" s="4"/>
      <c r="I1017" s="2"/>
    </row>
    <row r="1018" spans="5:9" ht="12.75" x14ac:dyDescent="0.2">
      <c r="E1018" s="3"/>
      <c r="F1018" s="4"/>
      <c r="I1018" s="2"/>
    </row>
    <row r="1019" spans="5:9" ht="12.75" x14ac:dyDescent="0.2">
      <c r="E1019" s="3"/>
      <c r="F1019" s="4"/>
      <c r="I1019" s="2"/>
    </row>
    <row r="1020" spans="5:9" ht="12.75" x14ac:dyDescent="0.2">
      <c r="E1020" s="3"/>
      <c r="F1020" s="4"/>
      <c r="I1020" s="2"/>
    </row>
    <row r="1021" spans="5:9" ht="12.75" x14ac:dyDescent="0.2">
      <c r="E1021" s="3"/>
      <c r="F1021" s="4"/>
      <c r="I1021" s="2"/>
    </row>
    <row r="1022" spans="5:9" ht="12.75" x14ac:dyDescent="0.2">
      <c r="E1022" s="3"/>
      <c r="F1022" s="4"/>
      <c r="I1022" s="2"/>
    </row>
    <row r="1023" spans="5:9" ht="12.75" x14ac:dyDescent="0.2">
      <c r="E1023" s="3"/>
      <c r="F1023" s="4"/>
      <c r="I1023" s="2"/>
    </row>
    <row r="1024" spans="5:9" ht="12.75" x14ac:dyDescent="0.2">
      <c r="E1024" s="3"/>
      <c r="F1024" s="4"/>
      <c r="I1024" s="2"/>
    </row>
    <row r="1025" spans="5:9" ht="12.75" x14ac:dyDescent="0.2">
      <c r="E1025" s="3"/>
      <c r="F1025" s="4"/>
      <c r="I1025" s="2"/>
    </row>
    <row r="1026" spans="5:9" ht="12.75" x14ac:dyDescent="0.2">
      <c r="E1026" s="3"/>
      <c r="F1026" s="4"/>
      <c r="I1026" s="2"/>
    </row>
    <row r="1027" spans="5:9" ht="12.75" x14ac:dyDescent="0.2">
      <c r="E1027" s="3"/>
      <c r="F1027" s="4"/>
      <c r="I1027" s="2"/>
    </row>
    <row r="1028" spans="5:9" ht="12.75" x14ac:dyDescent="0.2">
      <c r="E1028" s="3"/>
      <c r="F1028" s="4"/>
      <c r="I1028" s="2"/>
    </row>
    <row r="1029" spans="5:9" ht="12.75" x14ac:dyDescent="0.2">
      <c r="E1029" s="3"/>
      <c r="F1029" s="4"/>
      <c r="I1029" s="2"/>
    </row>
    <row r="1030" spans="5:9" ht="12.75" x14ac:dyDescent="0.2">
      <c r="E1030" s="3"/>
      <c r="F1030" s="4"/>
      <c r="I1030" s="2"/>
    </row>
    <row r="1031" spans="5:9" ht="12.75" x14ac:dyDescent="0.2">
      <c r="E1031" s="3"/>
      <c r="F1031" s="4"/>
      <c r="I1031" s="2"/>
    </row>
  </sheetData>
  <mergeCells count="169">
    <mergeCell ref="F42:F43"/>
    <mergeCell ref="F44:F45"/>
    <mergeCell ref="F26:F27"/>
    <mergeCell ref="F28:F29"/>
    <mergeCell ref="F30:F32"/>
    <mergeCell ref="F33:F35"/>
    <mergeCell ref="F36:F37"/>
    <mergeCell ref="F38:F39"/>
    <mergeCell ref="F40:F41"/>
    <mergeCell ref="E50:E51"/>
    <mergeCell ref="E52:E53"/>
    <mergeCell ref="E54:E55"/>
    <mergeCell ref="E58:E59"/>
    <mergeCell ref="E60:E61"/>
    <mergeCell ref="F52:F53"/>
    <mergeCell ref="F54:F55"/>
    <mergeCell ref="F58:F59"/>
    <mergeCell ref="F60:F61"/>
    <mergeCell ref="E42:E43"/>
    <mergeCell ref="E44:E45"/>
    <mergeCell ref="E46:E47"/>
    <mergeCell ref="F46:F47"/>
    <mergeCell ref="E48:E49"/>
    <mergeCell ref="F48:F49"/>
    <mergeCell ref="F50:F51"/>
    <mergeCell ref="A1:I1"/>
    <mergeCell ref="A2:I2"/>
    <mergeCell ref="A4:I4"/>
    <mergeCell ref="A5:I5"/>
    <mergeCell ref="A6:I6"/>
    <mergeCell ref="A7:I7"/>
    <mergeCell ref="A8:B8"/>
    <mergeCell ref="A10:B10"/>
    <mergeCell ref="A11:B11"/>
    <mergeCell ref="A12:B12"/>
    <mergeCell ref="E12:E13"/>
    <mergeCell ref="F12:F13"/>
    <mergeCell ref="E14:E15"/>
    <mergeCell ref="F14:F15"/>
    <mergeCell ref="E16:E17"/>
    <mergeCell ref="F16:F17"/>
    <mergeCell ref="E18:E19"/>
    <mergeCell ref="F18:F19"/>
    <mergeCell ref="E20:E22"/>
    <mergeCell ref="F20:F22"/>
    <mergeCell ref="F23:F25"/>
    <mergeCell ref="A14:B14"/>
    <mergeCell ref="A16:B16"/>
    <mergeCell ref="A18:B18"/>
    <mergeCell ref="A20:B20"/>
    <mergeCell ref="A23:B23"/>
    <mergeCell ref="A26:B26"/>
    <mergeCell ref="A28:B28"/>
    <mergeCell ref="E23:E25"/>
    <mergeCell ref="E26:E29"/>
    <mergeCell ref="E30:E32"/>
    <mergeCell ref="E33:E35"/>
    <mergeCell ref="E36:E37"/>
    <mergeCell ref="E38:E39"/>
    <mergeCell ref="E40:E41"/>
    <mergeCell ref="A30:B30"/>
    <mergeCell ref="A33:B33"/>
    <mergeCell ref="A36:B36"/>
    <mergeCell ref="A38:B38"/>
    <mergeCell ref="A40:B40"/>
    <mergeCell ref="A42:B42"/>
    <mergeCell ref="A44:B44"/>
    <mergeCell ref="A46:B46"/>
    <mergeCell ref="A48:B48"/>
    <mergeCell ref="A50:B50"/>
    <mergeCell ref="A52:B52"/>
    <mergeCell ref="A54:B54"/>
    <mergeCell ref="A56:B56"/>
    <mergeCell ref="A57:B57"/>
    <mergeCell ref="A114:B114"/>
    <mergeCell ref="A115:B115"/>
    <mergeCell ref="A117:B117"/>
    <mergeCell ref="A118:B118"/>
    <mergeCell ref="A119:B119"/>
    <mergeCell ref="A120:B120"/>
    <mergeCell ref="A121:B121"/>
    <mergeCell ref="A122:B122"/>
    <mergeCell ref="A123:B123"/>
    <mergeCell ref="A125:B125"/>
    <mergeCell ref="A126:B126"/>
    <mergeCell ref="A127:B127"/>
    <mergeCell ref="A128:B128"/>
    <mergeCell ref="A130:B130"/>
    <mergeCell ref="A131:B131"/>
    <mergeCell ref="A132:B132"/>
    <mergeCell ref="A134:B134"/>
    <mergeCell ref="A140:B140"/>
    <mergeCell ref="A141:B141"/>
    <mergeCell ref="A142:B142"/>
    <mergeCell ref="A143:B143"/>
    <mergeCell ref="A144:B144"/>
    <mergeCell ref="A145:B145"/>
    <mergeCell ref="A146:B146"/>
    <mergeCell ref="A147:B147"/>
    <mergeCell ref="A149:B149"/>
    <mergeCell ref="A150:B150"/>
    <mergeCell ref="A151:B151"/>
    <mergeCell ref="A152:B152"/>
    <mergeCell ref="A153:B153"/>
    <mergeCell ref="A155:B155"/>
    <mergeCell ref="A156:B156"/>
    <mergeCell ref="A157:B157"/>
    <mergeCell ref="A158:B158"/>
    <mergeCell ref="A159:B159"/>
    <mergeCell ref="A167:B167"/>
    <mergeCell ref="A168:B168"/>
    <mergeCell ref="A169:B169"/>
    <mergeCell ref="A170:B170"/>
    <mergeCell ref="A160:B160"/>
    <mergeCell ref="A161:B161"/>
    <mergeCell ref="A162:B162"/>
    <mergeCell ref="A163:B163"/>
    <mergeCell ref="A164:B164"/>
    <mergeCell ref="A165:B165"/>
    <mergeCell ref="A166:B166"/>
    <mergeCell ref="A58:B58"/>
    <mergeCell ref="A60:B60"/>
    <mergeCell ref="A62:B62"/>
    <mergeCell ref="A63:B63"/>
    <mergeCell ref="A64:B64"/>
    <mergeCell ref="A65:B65"/>
    <mergeCell ref="A67:B67"/>
    <mergeCell ref="A68:B68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81:B81"/>
    <mergeCell ref="A82:B82"/>
    <mergeCell ref="A83:B83"/>
    <mergeCell ref="A84:B84"/>
    <mergeCell ref="A85:B85"/>
    <mergeCell ref="A86:B86"/>
    <mergeCell ref="A88:B88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108:B108"/>
    <mergeCell ref="A110:B110"/>
    <mergeCell ref="A111:B111"/>
    <mergeCell ref="A113:B113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</mergeCells>
  <hyperlinks>
    <hyperlink ref="D3" r:id="rId1" xr:uid="{00000000-0004-0000-0000-000000000000}"/>
  </hyperlinks>
  <pageMargins left="0.7" right="0.7" top="0.75" bottom="0.75" header="0.3" footer="0.3"/>
  <pageSetup paperSize="9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2023-02-15T08:08:46Z</dcterms:created>
  <dcterms:modified xsi:type="dcterms:W3CDTF">2023-03-30T05:59:06Z</dcterms:modified>
</cp:coreProperties>
</file>